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08-1璞玉學生資料檔\108-1經費支用表\"/>
    </mc:Choice>
  </mc:AlternateContent>
  <bookViews>
    <workbookView xWindow="0" yWindow="0" windowWidth="23040" windowHeight="9000"/>
  </bookViews>
  <sheets>
    <sheet name="審核總表" sheetId="1" r:id="rId1"/>
  </sheets>
  <definedNames>
    <definedName name="_xlnm._FilterDatabase" localSheetId="0" hidden="1">審核總表!$A$3:$AF$103</definedName>
    <definedName name="_xlnm.Print_Area" localSheetId="0">審核總表!$A$1:$W$40</definedName>
  </definedNames>
  <calcPr calcId="162913"/>
</workbook>
</file>

<file path=xl/calcChain.xml><?xml version="1.0" encoding="utf-8"?>
<calcChain xmlns="http://schemas.openxmlformats.org/spreadsheetml/2006/main">
  <c r="M6" i="1" l="1"/>
  <c r="M7" i="1" s="1"/>
  <c r="R6" i="1" s="1"/>
  <c r="R7" i="1" s="1"/>
  <c r="W6" i="1" s="1"/>
  <c r="W7" i="1" s="1"/>
  <c r="AB6" i="1" s="1"/>
  <c r="AB7" i="1" s="1"/>
  <c r="AB102" i="1" l="1"/>
  <c r="AB103" i="1" s="1"/>
  <c r="AB100" i="1"/>
  <c r="AB101" i="1" s="1"/>
  <c r="AB98" i="1"/>
  <c r="AB99" i="1" s="1"/>
  <c r="AB96" i="1"/>
  <c r="AB97" i="1" s="1"/>
  <c r="AB94" i="1"/>
  <c r="AB95" i="1" s="1"/>
  <c r="AB92" i="1"/>
  <c r="AB93" i="1" s="1"/>
  <c r="AB90" i="1"/>
  <c r="AB91" i="1" s="1"/>
  <c r="AB88" i="1"/>
  <c r="AB89" i="1" s="1"/>
  <c r="AB86" i="1"/>
  <c r="AB87" i="1" s="1"/>
  <c r="AB84" i="1"/>
  <c r="AB85" i="1" s="1"/>
  <c r="AB82" i="1"/>
  <c r="AB83" i="1" s="1"/>
  <c r="AB80" i="1"/>
  <c r="AB81" i="1" s="1"/>
  <c r="AB78" i="1"/>
  <c r="AB79" i="1" s="1"/>
  <c r="AB76" i="1"/>
  <c r="AB77" i="1" s="1"/>
  <c r="AB74" i="1"/>
  <c r="AB75" i="1" s="1"/>
  <c r="AB72" i="1"/>
  <c r="AB73" i="1" s="1"/>
  <c r="AB70" i="1"/>
  <c r="AB71" i="1" s="1"/>
  <c r="AB68" i="1"/>
  <c r="AB69" i="1" s="1"/>
  <c r="AB66" i="1"/>
  <c r="AB67" i="1" s="1"/>
  <c r="AB64" i="1"/>
  <c r="AB65" i="1" s="1"/>
  <c r="AB62" i="1"/>
  <c r="AB63" i="1" s="1"/>
  <c r="AB60" i="1"/>
  <c r="AB61" i="1" s="1"/>
  <c r="AB58" i="1"/>
  <c r="AB59" i="1" s="1"/>
  <c r="AB56" i="1"/>
  <c r="AB57" i="1" s="1"/>
  <c r="AB54" i="1"/>
  <c r="AB55" i="1" s="1"/>
  <c r="AB52" i="1"/>
  <c r="AB53" i="1" s="1"/>
  <c r="AB50" i="1"/>
  <c r="AB51" i="1" s="1"/>
  <c r="AB48" i="1"/>
  <c r="AB49" i="1" s="1"/>
  <c r="AB46" i="1"/>
  <c r="AB47" i="1" s="1"/>
  <c r="AB44" i="1"/>
  <c r="AB45" i="1" s="1"/>
  <c r="AB42" i="1"/>
  <c r="AB43" i="1" s="1"/>
  <c r="AB40" i="1"/>
  <c r="AB41" i="1" s="1"/>
  <c r="AB38" i="1"/>
  <c r="AB39" i="1" s="1"/>
  <c r="AB36" i="1"/>
  <c r="AB37" i="1" s="1"/>
  <c r="AB34" i="1"/>
  <c r="AB35" i="1" s="1"/>
  <c r="AB32" i="1"/>
  <c r="AB33" i="1" s="1"/>
  <c r="AB30" i="1"/>
  <c r="AB31" i="1" s="1"/>
  <c r="AB28" i="1"/>
  <c r="AB29" i="1" s="1"/>
  <c r="AB26" i="1"/>
  <c r="AB27" i="1" s="1"/>
  <c r="AB24" i="1"/>
  <c r="AB25" i="1" s="1"/>
  <c r="AB20" i="1"/>
  <c r="AB21" i="1" s="1"/>
  <c r="AB18" i="1"/>
  <c r="AB19" i="1" s="1"/>
  <c r="AI8" i="1" l="1"/>
  <c r="AK8" i="1" s="1"/>
  <c r="AI5" i="1"/>
  <c r="AK5" i="1" s="1"/>
  <c r="AI4" i="1"/>
  <c r="AI9" i="1" s="1"/>
  <c r="AK4" i="1" l="1"/>
  <c r="AK9" i="1" s="1"/>
  <c r="M102" i="1" l="1"/>
  <c r="M103" i="1" s="1"/>
  <c r="R102" i="1" s="1"/>
  <c r="R103" i="1" s="1"/>
  <c r="W102" i="1" s="1"/>
  <c r="W103" i="1" s="1"/>
  <c r="M100" i="1"/>
  <c r="M101" i="1" s="1"/>
  <c r="R100" i="1" s="1"/>
  <c r="R101" i="1" s="1"/>
  <c r="W100" i="1" s="1"/>
  <c r="W101" i="1" s="1"/>
  <c r="M98" i="1"/>
  <c r="M99" i="1" s="1"/>
  <c r="R98" i="1" s="1"/>
  <c r="R99" i="1" s="1"/>
  <c r="W98" i="1" s="1"/>
  <c r="W99" i="1" s="1"/>
  <c r="M96" i="1"/>
  <c r="M97" i="1" s="1"/>
  <c r="R96" i="1" s="1"/>
  <c r="R97" i="1" s="1"/>
  <c r="W96" i="1" s="1"/>
  <c r="W97" i="1" s="1"/>
  <c r="M94" i="1"/>
  <c r="M95" i="1" s="1"/>
  <c r="R94" i="1" s="1"/>
  <c r="R95" i="1" s="1"/>
  <c r="W94" i="1" s="1"/>
  <c r="W95" i="1" s="1"/>
  <c r="M92" i="1"/>
  <c r="M93" i="1" s="1"/>
  <c r="R92" i="1" s="1"/>
  <c r="R93" i="1" s="1"/>
  <c r="W92" i="1" s="1"/>
  <c r="W93" i="1" s="1"/>
  <c r="M90" i="1"/>
  <c r="M91" i="1" s="1"/>
  <c r="R90" i="1" s="1"/>
  <c r="R91" i="1" s="1"/>
  <c r="W90" i="1" s="1"/>
  <c r="W91" i="1" s="1"/>
  <c r="M88" i="1"/>
  <c r="M89" i="1" s="1"/>
  <c r="R88" i="1" s="1"/>
  <c r="R89" i="1" s="1"/>
  <c r="W88" i="1" s="1"/>
  <c r="W89" i="1" s="1"/>
  <c r="M86" i="1"/>
  <c r="M87" i="1" s="1"/>
  <c r="R86" i="1" s="1"/>
  <c r="R87" i="1" s="1"/>
  <c r="W86" i="1" s="1"/>
  <c r="W87" i="1" s="1"/>
  <c r="M84" i="1"/>
  <c r="M85" i="1" s="1"/>
  <c r="R84" i="1" s="1"/>
  <c r="R85" i="1" s="1"/>
  <c r="W84" i="1" s="1"/>
  <c r="W85" i="1" s="1"/>
  <c r="M56" i="1"/>
  <c r="M82" i="1"/>
  <c r="M83" i="1" s="1"/>
  <c r="R82" i="1" s="1"/>
  <c r="R83" i="1" s="1"/>
  <c r="W82" i="1" s="1"/>
  <c r="W83" i="1" s="1"/>
  <c r="M80" i="1"/>
  <c r="M81" i="1" s="1"/>
  <c r="R80" i="1" s="1"/>
  <c r="R81" i="1" s="1"/>
  <c r="W80" i="1" s="1"/>
  <c r="W81" i="1" s="1"/>
  <c r="M78" i="1"/>
  <c r="M79" i="1" s="1"/>
  <c r="R78" i="1" s="1"/>
  <c r="R79" i="1" s="1"/>
  <c r="W78" i="1" s="1"/>
  <c r="W79" i="1" s="1"/>
  <c r="M76" i="1"/>
  <c r="M77" i="1" s="1"/>
  <c r="R76" i="1" s="1"/>
  <c r="R77" i="1" s="1"/>
  <c r="W76" i="1" s="1"/>
  <c r="W77" i="1" s="1"/>
  <c r="M74" i="1"/>
  <c r="M75" i="1" s="1"/>
  <c r="R74" i="1" s="1"/>
  <c r="R75" i="1" s="1"/>
  <c r="W74" i="1" s="1"/>
  <c r="W75" i="1" s="1"/>
  <c r="M72" i="1"/>
  <c r="M73" i="1" s="1"/>
  <c r="R72" i="1" s="1"/>
  <c r="R73" i="1" s="1"/>
  <c r="W72" i="1" s="1"/>
  <c r="W73" i="1" s="1"/>
  <c r="M70" i="1"/>
  <c r="M71" i="1" s="1"/>
  <c r="R70" i="1" s="1"/>
  <c r="R71" i="1" s="1"/>
  <c r="W70" i="1" s="1"/>
  <c r="W71" i="1" s="1"/>
  <c r="M68" i="1"/>
  <c r="M69" i="1" s="1"/>
  <c r="R68" i="1" s="1"/>
  <c r="R69" i="1" s="1"/>
  <c r="W68" i="1" s="1"/>
  <c r="W69" i="1" s="1"/>
  <c r="M66" i="1"/>
  <c r="M67" i="1" s="1"/>
  <c r="R66" i="1" s="1"/>
  <c r="R67" i="1" s="1"/>
  <c r="W66" i="1" s="1"/>
  <c r="W67" i="1" s="1"/>
  <c r="M64" i="1"/>
  <c r="M65" i="1" s="1"/>
  <c r="R64" i="1" s="1"/>
  <c r="R65" i="1" s="1"/>
  <c r="W64" i="1" s="1"/>
  <c r="W65" i="1" s="1"/>
  <c r="M62" i="1"/>
  <c r="M63" i="1" s="1"/>
  <c r="R62" i="1" s="1"/>
  <c r="R63" i="1" s="1"/>
  <c r="W62" i="1" s="1"/>
  <c r="W63" i="1" s="1"/>
  <c r="M60" i="1"/>
  <c r="M61" i="1" s="1"/>
  <c r="R60" i="1" s="1"/>
  <c r="R61" i="1" s="1"/>
  <c r="W60" i="1" s="1"/>
  <c r="W61" i="1" s="1"/>
  <c r="M58" i="1"/>
  <c r="M59" i="1" s="1"/>
  <c r="R58" i="1" s="1"/>
  <c r="R59" i="1" s="1"/>
  <c r="W58" i="1" s="1"/>
  <c r="W59" i="1" s="1"/>
  <c r="M57" i="1"/>
  <c r="R56" i="1" s="1"/>
  <c r="R57" i="1" s="1"/>
  <c r="W56" i="1" s="1"/>
  <c r="W57" i="1" s="1"/>
  <c r="M54" i="1"/>
  <c r="M55" i="1" s="1"/>
  <c r="R54" i="1" s="1"/>
  <c r="R55" i="1" s="1"/>
  <c r="W54" i="1" s="1"/>
  <c r="W55" i="1" s="1"/>
  <c r="M52" i="1"/>
  <c r="M53" i="1" s="1"/>
  <c r="R52" i="1" s="1"/>
  <c r="R53" i="1" s="1"/>
  <c r="W52" i="1" s="1"/>
  <c r="W53" i="1" s="1"/>
  <c r="M50" i="1"/>
  <c r="M51" i="1" s="1"/>
  <c r="R50" i="1" s="1"/>
  <c r="R51" i="1" s="1"/>
  <c r="W50" i="1" s="1"/>
  <c r="W51" i="1" s="1"/>
  <c r="M48" i="1"/>
  <c r="M49" i="1" s="1"/>
  <c r="R48" i="1" s="1"/>
  <c r="R49" i="1" s="1"/>
  <c r="W48" i="1" s="1"/>
  <c r="W49" i="1" s="1"/>
  <c r="M46" i="1"/>
  <c r="M47" i="1" s="1"/>
  <c r="R46" i="1" s="1"/>
  <c r="R47" i="1" s="1"/>
  <c r="W46" i="1" s="1"/>
  <c r="W47" i="1" s="1"/>
  <c r="M44" i="1"/>
  <c r="M45" i="1" s="1"/>
  <c r="R44" i="1" s="1"/>
  <c r="R45" i="1" s="1"/>
  <c r="W44" i="1" s="1"/>
  <c r="W45" i="1" s="1"/>
  <c r="M42" i="1"/>
  <c r="M43" i="1" s="1"/>
  <c r="R42" i="1" s="1"/>
  <c r="R43" i="1" s="1"/>
  <c r="W42" i="1" s="1"/>
  <c r="W43" i="1" s="1"/>
  <c r="M40" i="1"/>
  <c r="M41" i="1" s="1"/>
  <c r="R40" i="1" s="1"/>
  <c r="R41" i="1" s="1"/>
  <c r="W40" i="1" s="1"/>
  <c r="W41" i="1" s="1"/>
  <c r="M38" i="1"/>
  <c r="M39" i="1" s="1"/>
  <c r="R38" i="1" s="1"/>
  <c r="R39" i="1" s="1"/>
  <c r="W38" i="1" s="1"/>
  <c r="W39" i="1" s="1"/>
  <c r="M36" i="1"/>
  <c r="M37" i="1" s="1"/>
  <c r="R36" i="1" s="1"/>
  <c r="R37" i="1" s="1"/>
  <c r="W36" i="1" s="1"/>
  <c r="W37" i="1" s="1"/>
  <c r="M34" i="1"/>
  <c r="M35" i="1" s="1"/>
  <c r="R34" i="1" s="1"/>
  <c r="R35" i="1" s="1"/>
  <c r="W34" i="1" s="1"/>
  <c r="W35" i="1" s="1"/>
  <c r="M32" i="1"/>
  <c r="M33" i="1" s="1"/>
  <c r="R32" i="1" s="1"/>
  <c r="R33" i="1" s="1"/>
  <c r="W32" i="1" s="1"/>
  <c r="W33" i="1" s="1"/>
  <c r="M30" i="1"/>
  <c r="M31" i="1" s="1"/>
  <c r="R30" i="1" s="1"/>
  <c r="R31" i="1" s="1"/>
  <c r="W30" i="1" s="1"/>
  <c r="W31" i="1" s="1"/>
  <c r="M28" i="1"/>
  <c r="M29" i="1" s="1"/>
  <c r="R28" i="1" s="1"/>
  <c r="R29" i="1" s="1"/>
  <c r="W28" i="1" s="1"/>
  <c r="W29" i="1" s="1"/>
  <c r="M26" i="1"/>
  <c r="M27" i="1" s="1"/>
  <c r="R26" i="1" s="1"/>
  <c r="R27" i="1" s="1"/>
  <c r="W26" i="1" s="1"/>
  <c r="W27" i="1" s="1"/>
  <c r="M24" i="1"/>
  <c r="M25" i="1" s="1"/>
  <c r="R24" i="1" s="1"/>
  <c r="R25" i="1" s="1"/>
  <c r="W24" i="1" s="1"/>
  <c r="W25" i="1" s="1"/>
  <c r="M22" i="1"/>
  <c r="M23" i="1" s="1"/>
  <c r="R22" i="1" s="1"/>
  <c r="R23" i="1" s="1"/>
  <c r="W22" i="1" s="1"/>
  <c r="W23" i="1" s="1"/>
  <c r="AB22" i="1" s="1"/>
  <c r="AB23" i="1" s="1"/>
  <c r="M20" i="1"/>
  <c r="M21" i="1" s="1"/>
  <c r="R20" i="1" s="1"/>
  <c r="R21" i="1" s="1"/>
  <c r="W20" i="1" s="1"/>
  <c r="W21" i="1" s="1"/>
  <c r="M18" i="1"/>
  <c r="M19" i="1" s="1"/>
  <c r="R18" i="1" s="1"/>
  <c r="R19" i="1" s="1"/>
  <c r="W18" i="1" s="1"/>
  <c r="W19" i="1" s="1"/>
  <c r="M16" i="1"/>
  <c r="M17" i="1" s="1"/>
  <c r="R16" i="1" s="1"/>
  <c r="R17" i="1" s="1"/>
  <c r="W16" i="1" s="1"/>
  <c r="W17" i="1" s="1"/>
  <c r="AB16" i="1" s="1"/>
  <c r="AB17" i="1" s="1"/>
  <c r="M14" i="1"/>
  <c r="M15" i="1" s="1"/>
  <c r="R14" i="1" s="1"/>
  <c r="R15" i="1" s="1"/>
  <c r="W14" i="1" s="1"/>
  <c r="W15" i="1" s="1"/>
  <c r="AB14" i="1" s="1"/>
  <c r="AB15" i="1" s="1"/>
  <c r="M12" i="1"/>
  <c r="M13" i="1" s="1"/>
  <c r="R12" i="1" s="1"/>
  <c r="R13" i="1" s="1"/>
  <c r="W12" i="1" s="1"/>
  <c r="W13" i="1" s="1"/>
  <c r="AB12" i="1" s="1"/>
  <c r="AB13" i="1" s="1"/>
  <c r="M10" i="1"/>
  <c r="M11" i="1" s="1"/>
  <c r="R10" i="1" s="1"/>
  <c r="R11" i="1" s="1"/>
  <c r="W10" i="1" s="1"/>
  <c r="W11" i="1" s="1"/>
  <c r="AB10" i="1" s="1"/>
  <c r="AB11" i="1" s="1"/>
  <c r="M8" i="1"/>
  <c r="M9" i="1" s="1"/>
  <c r="R8" i="1" s="1"/>
  <c r="R9" i="1" s="1"/>
  <c r="W8" i="1" s="1"/>
  <c r="W9" i="1" s="1"/>
  <c r="AB8" i="1" s="1"/>
  <c r="AB9" i="1" s="1"/>
  <c r="M4" i="1"/>
  <c r="M5" i="1" s="1"/>
  <c r="R4" i="1" s="1"/>
  <c r="R5" i="1" s="1"/>
  <c r="W4" i="1" s="1"/>
  <c r="W5" i="1" s="1"/>
  <c r="AB4" i="1" s="1"/>
  <c r="AB5" i="1" s="1"/>
</calcChain>
</file>

<file path=xl/comments1.xml><?xml version="1.0" encoding="utf-8"?>
<comments xmlns="http://schemas.openxmlformats.org/spreadsheetml/2006/main">
  <authors>
    <author>user07</author>
  </authors>
  <commentList>
    <comment ref="J3" authorId="0" shapeId="0">
      <text>
        <r>
          <rPr>
            <b/>
            <sz val="9"/>
            <color indexed="81"/>
            <rFont val="細明體"/>
            <family val="3"/>
            <charset val="136"/>
          </rPr>
          <t>善水小天使</t>
        </r>
        <r>
          <rPr>
            <b/>
            <sz val="9"/>
            <color indexed="81"/>
            <rFont val="Tahoma"/>
            <family val="2"/>
          </rPr>
          <t xml:space="preserve">:  </t>
        </r>
        <r>
          <rPr>
            <b/>
            <sz val="9"/>
            <color indexed="81"/>
            <rFont val="細明體"/>
            <family val="3"/>
            <charset val="136"/>
          </rPr>
          <t xml:space="preserve">一般、進步、保留、失格、發光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" authorId="0" shapeId="0">
      <text>
        <r>
          <rPr>
            <b/>
            <sz val="9"/>
            <color indexed="81"/>
            <rFont val="細明體"/>
            <family val="3"/>
            <charset val="136"/>
          </rPr>
          <t>善水小天使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細明體"/>
            <family val="3"/>
            <charset val="136"/>
          </rPr>
          <t xml:space="preserve">一般、進步、保留、失格、發光、參考、狀況
</t>
        </r>
      </text>
    </comment>
    <comment ref="T3" authorId="0" shapeId="0">
      <text>
        <r>
          <rPr>
            <b/>
            <sz val="9"/>
            <color indexed="81"/>
            <rFont val="細明體"/>
            <family val="3"/>
            <charset val="136"/>
          </rPr>
          <t>善水小天使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細明體"/>
            <family val="3"/>
            <charset val="136"/>
          </rPr>
          <t>一般、進步、保留、失格、發光</t>
        </r>
      </text>
    </comment>
    <comment ref="Y3" authorId="0" shapeId="0">
      <text>
        <r>
          <rPr>
            <b/>
            <sz val="9"/>
            <color indexed="81"/>
            <rFont val="細明體"/>
            <family val="3"/>
            <charset val="136"/>
          </rPr>
          <t>善水小天使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細明體"/>
            <family val="3"/>
            <charset val="136"/>
          </rPr>
          <t xml:space="preserve">一般、進步、保留、失格、發光、參考、狀況
</t>
        </r>
      </text>
    </comment>
  </commentList>
</comments>
</file>

<file path=xl/sharedStrings.xml><?xml version="1.0" encoding="utf-8"?>
<sst xmlns="http://schemas.openxmlformats.org/spreadsheetml/2006/main" count="150" uniqueCount="43">
  <si>
    <t>序號</t>
    <phoneticPr fontId="1" type="noConversion"/>
  </si>
  <si>
    <t>班級</t>
    <phoneticPr fontId="1" type="noConversion"/>
  </si>
  <si>
    <t>姓名</t>
  </si>
  <si>
    <t>嘉獎</t>
    <phoneticPr fontId="1" type="noConversion"/>
  </si>
  <si>
    <t>小功</t>
    <phoneticPr fontId="1" type="noConversion"/>
  </si>
  <si>
    <t>日常表現總計</t>
    <phoneticPr fontId="1" type="noConversion"/>
  </si>
  <si>
    <t>護照編碼</t>
    <phoneticPr fontId="1" type="noConversion"/>
  </si>
  <si>
    <t>餘款處理方式</t>
  </si>
  <si>
    <t>餘款處理方式</t>
    <phoneticPr fontId="1" type="noConversion"/>
  </si>
  <si>
    <t>獎學金</t>
  </si>
  <si>
    <t>上學期</t>
    <phoneticPr fontId="1" type="noConversion"/>
  </si>
  <si>
    <t>106學年</t>
    <phoneticPr fontId="1" type="noConversion"/>
  </si>
  <si>
    <t>學期</t>
    <phoneticPr fontId="1" type="noConversion"/>
  </si>
  <si>
    <t>下學期</t>
    <phoneticPr fontId="1" type="noConversion"/>
  </si>
  <si>
    <t>獎學金</t>
    <phoneticPr fontId="1" type="noConversion"/>
  </si>
  <si>
    <t>支出</t>
  </si>
  <si>
    <t>支出</t>
    <phoneticPr fontId="1" type="noConversion"/>
  </si>
  <si>
    <t>餘款</t>
  </si>
  <si>
    <t>餘款</t>
    <phoneticPr fontId="1" type="noConversion"/>
  </si>
  <si>
    <t>成績</t>
    <phoneticPr fontId="1" type="noConversion"/>
  </si>
  <si>
    <t>成績</t>
    <phoneticPr fontId="1" type="noConversion"/>
  </si>
  <si>
    <t>成績</t>
    <phoneticPr fontId="1" type="noConversion"/>
  </si>
  <si>
    <t>申請
狀態</t>
    <phoneticPr fontId="1" type="noConversion"/>
  </si>
  <si>
    <t>服務
時數</t>
    <phoneticPr fontId="1" type="noConversion"/>
  </si>
  <si>
    <t>當學期使用情況</t>
    <phoneticPr fontId="1" type="noConversion"/>
  </si>
  <si>
    <t>當學期使用情況</t>
    <phoneticPr fontId="1" type="noConversion"/>
  </si>
  <si>
    <t>107學年</t>
    <phoneticPr fontId="1" type="noConversion"/>
  </si>
  <si>
    <t>一般</t>
    <phoneticPr fontId="1" type="noConversion"/>
  </si>
  <si>
    <t>失格</t>
    <phoneticPr fontId="1" type="noConversion"/>
  </si>
  <si>
    <t>發光</t>
    <phoneticPr fontId="1" type="noConversion"/>
  </si>
  <si>
    <t>年度申請狀態</t>
    <phoneticPr fontId="1" type="noConversion"/>
  </si>
  <si>
    <t>統計</t>
    <phoneticPr fontId="1" type="noConversion"/>
  </si>
  <si>
    <t>頒發獎學金</t>
    <phoneticPr fontId="1" type="noConversion"/>
  </si>
  <si>
    <t>小計</t>
    <phoneticPr fontId="1" type="noConversion"/>
  </si>
  <si>
    <t>總計</t>
    <phoneticPr fontId="1" type="noConversion"/>
  </si>
  <si>
    <t>數量</t>
    <phoneticPr fontId="1" type="noConversion"/>
  </si>
  <si>
    <t>善水使用</t>
    <phoneticPr fontId="1" type="noConversion"/>
  </si>
  <si>
    <t>105學年</t>
    <phoneticPr fontId="1" type="noConversion"/>
  </si>
  <si>
    <t>學校名稱</t>
    <phoneticPr fontId="1" type="noConversion"/>
  </si>
  <si>
    <t>申請狀況備註</t>
    <phoneticPr fontId="1" type="noConversion"/>
  </si>
  <si>
    <t>108學年</t>
    <phoneticPr fontId="1" type="noConversion"/>
  </si>
  <si>
    <t>上學期</t>
    <phoneticPr fontId="1" type="noConversion"/>
  </si>
  <si>
    <t>下學期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</si>
</sst>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_-;\-* #,##0_-;_-* &quot;-&quot;??_-;_-@_-"/>
    <numFmt numFmtId="177" formatCode="_-* #,##0.0_-;\-* #,##0.0_-;_-* &quot;-&quot;??_-;_-@_-"/>
  </numFmts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1"/>
      <color theme="1"/>
      <name val="細明體"/>
      <family val="3"/>
      <charset val="136"/>
    </font>
    <font>
      <sz val="11"/>
      <color theme="0"/>
      <name val="細明體"/>
      <family val="3"/>
      <charset val="136"/>
    </font>
    <font>
      <sz val="12"/>
      <name val="細明體"/>
      <family val="3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b/>
      <sz val="12"/>
      <color theme="1"/>
      <name val="細明體"/>
      <family val="3"/>
      <charset val="136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Fill="1">
      <alignment vertical="center"/>
    </xf>
    <xf numFmtId="176" fontId="3" fillId="0" borderId="0" xfId="1" applyNumberFormat="1" applyFont="1" applyFill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4" borderId="0" xfId="1" applyNumberFormat="1" applyFont="1" applyFill="1" applyAlignment="1">
      <alignment horizontal="center" vertical="center"/>
    </xf>
    <xf numFmtId="176" fontId="3" fillId="4" borderId="1" xfId="1" applyNumberFormat="1" applyFont="1" applyFill="1" applyBorder="1" applyAlignment="1">
      <alignment horizontal="right" vertical="center"/>
    </xf>
    <xf numFmtId="176" fontId="6" fillId="5" borderId="0" xfId="1" applyNumberFormat="1" applyFont="1" applyFill="1" applyAlignment="1">
      <alignment horizontal="center" vertical="center"/>
    </xf>
    <xf numFmtId="176" fontId="6" fillId="5" borderId="1" xfId="1" applyNumberFormat="1" applyFont="1" applyFill="1" applyBorder="1" applyAlignment="1">
      <alignment horizontal="right"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176" fontId="3" fillId="0" borderId="0" xfId="1" applyNumberFormat="1" applyFont="1" applyFill="1" applyAlignment="1" applyProtection="1">
      <alignment horizontal="center" vertical="center"/>
    </xf>
    <xf numFmtId="176" fontId="3" fillId="4" borderId="0" xfId="1" applyNumberFormat="1" applyFont="1" applyFill="1" applyAlignment="1" applyProtection="1">
      <alignment horizontal="center" vertical="center"/>
    </xf>
    <xf numFmtId="176" fontId="6" fillId="5" borderId="0" xfId="1" applyNumberFormat="1" applyFont="1" applyFill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176" fontId="3" fillId="4" borderId="1" xfId="1" applyNumberFormat="1" applyFont="1" applyFill="1" applyBorder="1" applyAlignment="1" applyProtection="1">
      <alignment horizontal="center" vertical="center" wrapText="1"/>
    </xf>
    <xf numFmtId="176" fontId="3" fillId="5" borderId="1" xfId="1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176" fontId="6" fillId="5" borderId="1" xfId="1" applyNumberFormat="1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 wrapText="1"/>
    </xf>
    <xf numFmtId="0" fontId="3" fillId="10" borderId="0" xfId="0" applyFont="1" applyFill="1" applyAlignment="1" applyProtection="1">
      <alignment horizontal="center" vertical="center"/>
    </xf>
    <xf numFmtId="0" fontId="3" fillId="10" borderId="0" xfId="0" applyFont="1" applyFill="1">
      <alignment vertical="center"/>
    </xf>
    <xf numFmtId="176" fontId="3" fillId="0" borderId="0" xfId="1" applyNumberFormat="1" applyFont="1" applyFill="1">
      <alignment vertical="center"/>
    </xf>
    <xf numFmtId="176" fontId="3" fillId="10" borderId="0" xfId="1" applyNumberFormat="1" applyFont="1" applyFill="1">
      <alignment vertical="center"/>
    </xf>
    <xf numFmtId="176" fontId="3" fillId="11" borderId="0" xfId="1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77" fontId="3" fillId="0" borderId="0" xfId="1" applyNumberFormat="1" applyFont="1" applyFill="1" applyProtection="1">
      <alignment vertical="center"/>
    </xf>
    <xf numFmtId="177" fontId="3" fillId="4" borderId="1" xfId="1" applyNumberFormat="1" applyFont="1" applyFill="1" applyBorder="1" applyAlignment="1" applyProtection="1">
      <alignment horizontal="center" vertical="center" wrapText="1"/>
    </xf>
    <xf numFmtId="177" fontId="3" fillId="0" borderId="1" xfId="1" applyNumberFormat="1" applyFont="1" applyFill="1" applyBorder="1" applyAlignment="1">
      <alignment horizontal="right" vertical="center"/>
    </xf>
    <xf numFmtId="177" fontId="3" fillId="0" borderId="0" xfId="1" applyNumberFormat="1" applyFont="1" applyFill="1">
      <alignment vertical="center"/>
    </xf>
    <xf numFmtId="177" fontId="3" fillId="0" borderId="0" xfId="1" applyNumberFormat="1" applyFont="1" applyFill="1" applyAlignment="1" applyProtection="1">
      <alignment horizontal="center" vertical="center"/>
    </xf>
    <xf numFmtId="177" fontId="3" fillId="5" borderId="1" xfId="1" applyNumberFormat="1" applyFont="1" applyFill="1" applyBorder="1" applyAlignment="1" applyProtection="1">
      <alignment horizontal="center" vertical="center" wrapText="1"/>
    </xf>
    <xf numFmtId="177" fontId="3" fillId="0" borderId="0" xfId="1" applyNumberFormat="1" applyFont="1" applyFill="1" applyAlignment="1">
      <alignment horizontal="center" vertical="center"/>
    </xf>
    <xf numFmtId="0" fontId="3" fillId="12" borderId="1" xfId="0" applyFont="1" applyFill="1" applyBorder="1" applyAlignment="1" applyProtection="1">
      <alignment horizontal="left" vertical="center"/>
    </xf>
    <xf numFmtId="0" fontId="11" fillId="12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/>
    </xf>
    <xf numFmtId="176" fontId="3" fillId="0" borderId="1" xfId="1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8" borderId="1" xfId="0" applyFont="1" applyFill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1" applyNumberFormat="1" applyFont="1" applyFill="1" applyBorder="1" applyAlignment="1" applyProtection="1">
      <alignment horizontal="right" vertical="center"/>
    </xf>
    <xf numFmtId="176" fontId="3" fillId="2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13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</xf>
  </cellXfs>
  <cellStyles count="2">
    <cellStyle name="一般" xfId="0" builtinId="0"/>
    <cellStyle name="千分位" xfId="1" builtinId="3"/>
  </cellStyles>
  <dxfs count="205">
    <dxf>
      <font>
        <color rgb="FFFF0000"/>
      </font>
      <fill>
        <patternFill>
          <bgColor theme="1"/>
        </patternFill>
      </fill>
    </dxf>
    <dxf>
      <fill>
        <patternFill>
          <bgColor rgb="FFFFFFCC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FFFFCC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FFFFCC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auto="1"/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CC"/>
        </patternFill>
      </fill>
    </dxf>
    <dxf>
      <fill>
        <patternFill>
          <bgColor theme="8" tint="0.39994506668294322"/>
        </patternFill>
      </fill>
    </dxf>
    <dxf>
      <font>
        <b/>
        <i val="0"/>
        <color rgb="FFC00000"/>
      </font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FFFFCC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CC"/>
        </patternFill>
      </fill>
    </dxf>
    <dxf>
      <fill>
        <patternFill>
          <bgColor theme="8" tint="0.39994506668294322"/>
        </patternFill>
      </fill>
    </dxf>
    <dxf>
      <font>
        <b/>
        <i val="0"/>
        <color rgb="FFC00000"/>
      </font>
    </dxf>
    <dxf>
      <fill>
        <patternFill>
          <bgColor rgb="FFFFFFCC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103"/>
  <sheetViews>
    <sheetView tabSelected="1" zoomScale="60" zoomScaleNormal="60" zoomScalePageLayoutView="40" workbookViewId="0">
      <pane xSplit="8" ySplit="3" topLeftCell="M4" activePane="bottomRight" state="frozen"/>
      <selection pane="topRight" activeCell="I1" sqref="I1"/>
      <selection pane="bottomLeft" activeCell="A4" sqref="A4"/>
      <selection pane="bottomRight" activeCell="B1" sqref="B1"/>
    </sheetView>
  </sheetViews>
  <sheetFormatPr defaultColWidth="8.875" defaultRowHeight="16.5" x14ac:dyDescent="0.25"/>
  <cols>
    <col min="1" max="1" width="10.5" style="1" bestFit="1" customWidth="1"/>
    <col min="2" max="2" width="16.5" style="11" bestFit="1" customWidth="1"/>
    <col min="3" max="3" width="6" style="11" bestFit="1" customWidth="1"/>
    <col min="4" max="4" width="7.5" style="11" bestFit="1" customWidth="1"/>
    <col min="5" max="5" width="12.625" style="11" bestFit="1" customWidth="1"/>
    <col min="6" max="8" width="6" style="11" bestFit="1" customWidth="1"/>
    <col min="9" max="9" width="11.5" style="35" bestFit="1" customWidth="1"/>
    <col min="10" max="10" width="12.625" style="4" bestFit="1" customWidth="1"/>
    <col min="11" max="11" width="14.875" style="1" bestFit="1" customWidth="1"/>
    <col min="12" max="12" width="13.75" style="2" bestFit="1" customWidth="1"/>
    <col min="13" max="13" width="13.75" style="7" bestFit="1" customWidth="1"/>
    <col min="14" max="14" width="11.5" style="38" bestFit="1" customWidth="1"/>
    <col min="15" max="15" width="12.625" style="2" bestFit="1" customWidth="1"/>
    <col min="16" max="16" width="16" style="2" bestFit="1" customWidth="1"/>
    <col min="17" max="17" width="13.75" style="2" bestFit="1" customWidth="1"/>
    <col min="18" max="18" width="13.75" style="9" bestFit="1" customWidth="1"/>
    <col min="19" max="19" width="6.625" style="13" customWidth="1"/>
    <col min="20" max="20" width="12.625" style="2" bestFit="1" customWidth="1"/>
    <col min="21" max="21" width="11.75" style="13" customWidth="1"/>
    <col min="22" max="22" width="9.375" style="13" bestFit="1" customWidth="1"/>
    <col min="23" max="23" width="13.75" style="7" bestFit="1" customWidth="1"/>
    <col min="24" max="24" width="11.5" style="38" bestFit="1" customWidth="1"/>
    <col min="25" max="25" width="12.625" style="2" bestFit="1" customWidth="1"/>
    <col min="26" max="26" width="16" style="2" bestFit="1" customWidth="1"/>
    <col min="27" max="27" width="13.75" style="2" bestFit="1" customWidth="1"/>
    <col min="28" max="28" width="13.75" style="9" bestFit="1" customWidth="1"/>
    <col min="29" max="29" width="26.25" style="7" bestFit="1" customWidth="1"/>
    <col min="30" max="30" width="36.5" style="50" bestFit="1" customWidth="1"/>
    <col min="31" max="31" width="43.5" style="51" customWidth="1"/>
    <col min="32" max="32" width="8.5" style="1" hidden="1" customWidth="1"/>
    <col min="33" max="33" width="8.875" style="1" hidden="1" customWidth="1"/>
    <col min="34" max="35" width="6.375" style="1" hidden="1" customWidth="1"/>
    <col min="36" max="36" width="13.125" style="1" hidden="1" customWidth="1"/>
    <col min="37" max="37" width="7.5" style="1" hidden="1" customWidth="1"/>
    <col min="38" max="38" width="0" style="1" hidden="1" customWidth="1"/>
    <col min="39" max="16384" width="8.875" style="1"/>
  </cols>
  <sheetData>
    <row r="1" spans="1:37" s="11" customFormat="1" x14ac:dyDescent="0.25">
      <c r="A1" s="40" t="s">
        <v>38</v>
      </c>
      <c r="F1" s="62" t="s">
        <v>5</v>
      </c>
      <c r="G1" s="63"/>
      <c r="H1" s="64"/>
      <c r="I1" s="55" t="s">
        <v>37</v>
      </c>
      <c r="J1" s="55"/>
      <c r="K1" s="55"/>
      <c r="L1" s="55"/>
      <c r="M1" s="55"/>
      <c r="N1" s="55" t="s">
        <v>11</v>
      </c>
      <c r="O1" s="55"/>
      <c r="P1" s="55"/>
      <c r="Q1" s="55"/>
      <c r="R1" s="55"/>
      <c r="S1" s="55" t="s">
        <v>26</v>
      </c>
      <c r="T1" s="55"/>
      <c r="U1" s="55"/>
      <c r="V1" s="55"/>
      <c r="W1" s="55"/>
      <c r="X1" s="55" t="s">
        <v>40</v>
      </c>
      <c r="Y1" s="55"/>
      <c r="Z1" s="55"/>
      <c r="AA1" s="55"/>
      <c r="AB1" s="55"/>
      <c r="AC1" s="44" t="s">
        <v>25</v>
      </c>
      <c r="AD1" s="44" t="s">
        <v>8</v>
      </c>
      <c r="AE1" s="45" t="s">
        <v>39</v>
      </c>
      <c r="AF1" s="72" t="s">
        <v>36</v>
      </c>
      <c r="AG1" s="72"/>
      <c r="AH1" s="72"/>
      <c r="AI1" s="72"/>
      <c r="AJ1" s="72"/>
      <c r="AK1" s="72"/>
    </row>
    <row r="2" spans="1:37" s="11" customFormat="1" x14ac:dyDescent="0.25">
      <c r="I2" s="32"/>
      <c r="J2" s="12"/>
      <c r="L2" s="13"/>
      <c r="M2" s="14"/>
      <c r="N2" s="36"/>
      <c r="O2" s="13"/>
      <c r="P2" s="13"/>
      <c r="Q2" s="13"/>
      <c r="R2" s="15"/>
      <c r="S2" s="13"/>
      <c r="T2" s="13"/>
      <c r="U2" s="13"/>
      <c r="V2" s="13"/>
      <c r="W2" s="14"/>
      <c r="X2" s="36"/>
      <c r="Y2" s="13"/>
      <c r="Z2" s="13"/>
      <c r="AA2" s="13"/>
      <c r="AB2" s="15"/>
      <c r="AC2" s="46"/>
      <c r="AD2" s="46"/>
      <c r="AE2" s="47"/>
    </row>
    <row r="3" spans="1:37" s="12" customFormat="1" ht="33" x14ac:dyDescent="0.25">
      <c r="A3" s="16" t="s">
        <v>0</v>
      </c>
      <c r="B3" s="16" t="s">
        <v>6</v>
      </c>
      <c r="C3" s="16" t="s">
        <v>1</v>
      </c>
      <c r="D3" s="16" t="s">
        <v>2</v>
      </c>
      <c r="E3" s="16" t="s">
        <v>12</v>
      </c>
      <c r="F3" s="16" t="s">
        <v>3</v>
      </c>
      <c r="G3" s="16" t="s">
        <v>4</v>
      </c>
      <c r="H3" s="16" t="s">
        <v>23</v>
      </c>
      <c r="I3" s="33" t="s">
        <v>20</v>
      </c>
      <c r="J3" s="17" t="s">
        <v>22</v>
      </c>
      <c r="K3" s="17" t="s">
        <v>14</v>
      </c>
      <c r="L3" s="18" t="s">
        <v>16</v>
      </c>
      <c r="M3" s="18" t="s">
        <v>18</v>
      </c>
      <c r="N3" s="37" t="s">
        <v>21</v>
      </c>
      <c r="O3" s="20" t="s">
        <v>22</v>
      </c>
      <c r="P3" s="19" t="s">
        <v>9</v>
      </c>
      <c r="Q3" s="19" t="s">
        <v>15</v>
      </c>
      <c r="R3" s="21" t="s">
        <v>17</v>
      </c>
      <c r="S3" s="17" t="s">
        <v>19</v>
      </c>
      <c r="T3" s="17" t="s">
        <v>22</v>
      </c>
      <c r="U3" s="17" t="s">
        <v>14</v>
      </c>
      <c r="V3" s="18" t="s">
        <v>16</v>
      </c>
      <c r="W3" s="18" t="s">
        <v>18</v>
      </c>
      <c r="X3" s="37" t="s">
        <v>21</v>
      </c>
      <c r="Y3" s="20" t="s">
        <v>22</v>
      </c>
      <c r="Z3" s="19" t="s">
        <v>9</v>
      </c>
      <c r="AA3" s="19" t="s">
        <v>15</v>
      </c>
      <c r="AB3" s="21" t="s">
        <v>17</v>
      </c>
      <c r="AC3" s="48" t="s">
        <v>24</v>
      </c>
      <c r="AD3" s="49" t="s">
        <v>7</v>
      </c>
      <c r="AE3" s="39" t="s">
        <v>39</v>
      </c>
      <c r="AF3" s="24" t="s">
        <v>30</v>
      </c>
      <c r="AH3" s="25" t="s">
        <v>31</v>
      </c>
      <c r="AI3" s="25" t="s">
        <v>35</v>
      </c>
      <c r="AJ3" s="25" t="s">
        <v>32</v>
      </c>
      <c r="AK3" s="25" t="s">
        <v>33</v>
      </c>
    </row>
    <row r="4" spans="1:37" x14ac:dyDescent="0.25">
      <c r="A4" s="56">
        <v>1</v>
      </c>
      <c r="B4" s="57"/>
      <c r="C4" s="57"/>
      <c r="D4" s="58"/>
      <c r="E4" s="22" t="s">
        <v>10</v>
      </c>
      <c r="F4" s="57"/>
      <c r="G4" s="57"/>
      <c r="H4" s="57"/>
      <c r="I4" s="34"/>
      <c r="J4" s="30"/>
      <c r="K4" s="6"/>
      <c r="L4" s="6"/>
      <c r="M4" s="8">
        <f>K4-L4</f>
        <v>0</v>
      </c>
      <c r="N4" s="34"/>
      <c r="O4" s="3"/>
      <c r="P4" s="6"/>
      <c r="Q4" s="6"/>
      <c r="R4" s="10">
        <f>M5+P4-Q4</f>
        <v>0</v>
      </c>
      <c r="S4" s="42"/>
      <c r="T4" s="3"/>
      <c r="U4" s="43"/>
      <c r="V4" s="43"/>
      <c r="W4" s="8">
        <f>R5+U4-V4</f>
        <v>0</v>
      </c>
      <c r="X4" s="34"/>
      <c r="Y4" s="3"/>
      <c r="Z4" s="6"/>
      <c r="AA4" s="6"/>
      <c r="AB4" s="10">
        <f>W5+Z4-AA4</f>
        <v>0</v>
      </c>
      <c r="AC4" s="65"/>
      <c r="AD4" s="65"/>
      <c r="AE4" s="67"/>
      <c r="AF4" s="71"/>
      <c r="AH4" s="1" t="s">
        <v>27</v>
      </c>
      <c r="AI4" s="1">
        <f>COUNTIF(AF:AF,"一般")</f>
        <v>0</v>
      </c>
      <c r="AJ4" s="27">
        <v>6000</v>
      </c>
      <c r="AK4" s="27">
        <f>AI4*AJ4</f>
        <v>0</v>
      </c>
    </row>
    <row r="5" spans="1:37" x14ac:dyDescent="0.25">
      <c r="A5" s="56"/>
      <c r="B5" s="57"/>
      <c r="C5" s="57"/>
      <c r="D5" s="58"/>
      <c r="E5" s="23" t="s">
        <v>13</v>
      </c>
      <c r="F5" s="57"/>
      <c r="G5" s="57"/>
      <c r="H5" s="57"/>
      <c r="I5" s="34"/>
      <c r="J5" s="30"/>
      <c r="K5" s="6"/>
      <c r="L5" s="6"/>
      <c r="M5" s="8">
        <f>M4+K5-L5</f>
        <v>0</v>
      </c>
      <c r="N5" s="34"/>
      <c r="O5" s="3"/>
      <c r="P5" s="43"/>
      <c r="Q5" s="6"/>
      <c r="R5" s="10">
        <f>R4+P5-Q5</f>
        <v>0</v>
      </c>
      <c r="S5" s="42"/>
      <c r="T5" s="3"/>
      <c r="U5" s="43"/>
      <c r="V5" s="43"/>
      <c r="W5" s="8">
        <f>W4+U5-V5</f>
        <v>0</v>
      </c>
      <c r="X5" s="34"/>
      <c r="Y5" s="3"/>
      <c r="Z5" s="6"/>
      <c r="AA5" s="6"/>
      <c r="AB5" s="10">
        <f>AB4+Z5-AA5</f>
        <v>0</v>
      </c>
      <c r="AC5" s="66"/>
      <c r="AD5" s="66"/>
      <c r="AE5" s="68"/>
      <c r="AF5" s="71"/>
      <c r="AH5" s="1" t="s">
        <v>29</v>
      </c>
      <c r="AI5" s="1">
        <f>COUNTIF(AF:AF,"發光")</f>
        <v>0</v>
      </c>
      <c r="AJ5" s="27">
        <v>6000</v>
      </c>
      <c r="AK5" s="27">
        <f t="shared" ref="AK5:AK8" si="0">AI5*AJ5</f>
        <v>0</v>
      </c>
    </row>
    <row r="6" spans="1:37" x14ac:dyDescent="0.25">
      <c r="A6" s="56">
        <v>2</v>
      </c>
      <c r="B6" s="57"/>
      <c r="C6" s="57"/>
      <c r="D6" s="59"/>
      <c r="E6" s="22" t="s">
        <v>41</v>
      </c>
      <c r="F6" s="56"/>
      <c r="G6" s="56"/>
      <c r="H6" s="56"/>
      <c r="I6" s="53"/>
      <c r="J6" s="52"/>
      <c r="K6" s="6"/>
      <c r="L6" s="43"/>
      <c r="M6" s="8">
        <f>K6-L6</f>
        <v>0</v>
      </c>
      <c r="N6" s="54"/>
      <c r="O6" s="3"/>
      <c r="P6" s="43"/>
      <c r="Q6" s="43"/>
      <c r="R6" s="10">
        <f>M7+P6-Q6</f>
        <v>0</v>
      </c>
      <c r="S6" s="54"/>
      <c r="T6" s="3"/>
      <c r="U6" s="43"/>
      <c r="V6" s="43"/>
      <c r="W6" s="8">
        <f>R7+U6-V6</f>
        <v>0</v>
      </c>
      <c r="X6" s="54"/>
      <c r="Y6" s="3"/>
      <c r="Z6" s="43"/>
      <c r="AA6" s="43"/>
      <c r="AB6" s="10">
        <f>W7+Z6-AA6</f>
        <v>0</v>
      </c>
      <c r="AC6" s="69"/>
      <c r="AD6" s="65"/>
      <c r="AE6" s="65"/>
      <c r="AF6" s="71"/>
    </row>
    <row r="7" spans="1:37" x14ac:dyDescent="0.25">
      <c r="A7" s="56"/>
      <c r="B7" s="57"/>
      <c r="C7" s="57"/>
      <c r="D7" s="59"/>
      <c r="E7" s="23" t="s">
        <v>42</v>
      </c>
      <c r="F7" s="56"/>
      <c r="G7" s="56"/>
      <c r="H7" s="56"/>
      <c r="I7" s="53"/>
      <c r="J7" s="52"/>
      <c r="K7" s="6"/>
      <c r="L7" s="43"/>
      <c r="M7" s="8">
        <f>M6+K7-L7</f>
        <v>0</v>
      </c>
      <c r="N7" s="54"/>
      <c r="O7" s="3"/>
      <c r="P7" s="43"/>
      <c r="Q7" s="43"/>
      <c r="R7" s="10">
        <f>R6+P7-Q7</f>
        <v>0</v>
      </c>
      <c r="S7" s="54"/>
      <c r="T7" s="3"/>
      <c r="U7" s="43"/>
      <c r="V7" s="43"/>
      <c r="W7" s="8">
        <f>W6+U7-V7</f>
        <v>0</v>
      </c>
      <c r="X7" s="54"/>
      <c r="Y7" s="3"/>
      <c r="Z7" s="43"/>
      <c r="AA7" s="43"/>
      <c r="AB7" s="10">
        <f>AB6+Z7-AA7</f>
        <v>0</v>
      </c>
      <c r="AC7" s="70"/>
      <c r="AD7" s="66"/>
      <c r="AE7" s="66"/>
      <c r="AF7" s="71"/>
    </row>
    <row r="8" spans="1:37" x14ac:dyDescent="0.25">
      <c r="A8" s="56">
        <v>3</v>
      </c>
      <c r="B8" s="57"/>
      <c r="C8" s="57"/>
      <c r="D8" s="58"/>
      <c r="E8" s="22" t="s">
        <v>10</v>
      </c>
      <c r="F8" s="60"/>
      <c r="G8" s="60"/>
      <c r="H8" s="60"/>
      <c r="I8" s="34"/>
      <c r="J8" s="30"/>
      <c r="K8" s="6"/>
      <c r="L8" s="6"/>
      <c r="M8" s="8">
        <f>K8-L8</f>
        <v>0</v>
      </c>
      <c r="N8" s="34"/>
      <c r="O8" s="3"/>
      <c r="P8" s="6"/>
      <c r="Q8" s="6"/>
      <c r="R8" s="10">
        <f>M9+P8-Q8</f>
        <v>0</v>
      </c>
      <c r="S8" s="43"/>
      <c r="T8" s="3"/>
      <c r="U8" s="43"/>
      <c r="V8" s="43"/>
      <c r="W8" s="8">
        <f>R9+U8-V8</f>
        <v>0</v>
      </c>
      <c r="X8" s="34"/>
      <c r="Y8" s="3"/>
      <c r="Z8" s="6"/>
      <c r="AA8" s="6"/>
      <c r="AB8" s="10">
        <f>W9+Z8-AA8</f>
        <v>0</v>
      </c>
      <c r="AC8" s="67"/>
      <c r="AD8" s="67"/>
      <c r="AE8" s="67"/>
      <c r="AF8" s="71"/>
      <c r="AH8" s="1" t="s">
        <v>28</v>
      </c>
      <c r="AI8" s="1">
        <f>COUNTIF(AF:AF,"失格")</f>
        <v>0</v>
      </c>
      <c r="AJ8" s="27">
        <v>0</v>
      </c>
      <c r="AK8" s="27">
        <f t="shared" si="0"/>
        <v>0</v>
      </c>
    </row>
    <row r="9" spans="1:37" x14ac:dyDescent="0.25">
      <c r="A9" s="56"/>
      <c r="B9" s="57"/>
      <c r="C9" s="57"/>
      <c r="D9" s="58"/>
      <c r="E9" s="23" t="s">
        <v>13</v>
      </c>
      <c r="F9" s="61"/>
      <c r="G9" s="61"/>
      <c r="H9" s="61"/>
      <c r="I9" s="34"/>
      <c r="J9" s="30"/>
      <c r="K9" s="6"/>
      <c r="L9" s="6"/>
      <c r="M9" s="8">
        <f>M8+K9-L9</f>
        <v>0</v>
      </c>
      <c r="N9" s="34"/>
      <c r="O9" s="3"/>
      <c r="P9" s="6"/>
      <c r="Q9" s="6"/>
      <c r="R9" s="10">
        <f>R8+P9-Q9</f>
        <v>0</v>
      </c>
      <c r="S9" s="43"/>
      <c r="T9" s="3"/>
      <c r="U9" s="43"/>
      <c r="V9" s="43"/>
      <c r="W9" s="8">
        <f>W8+U9-V9</f>
        <v>0</v>
      </c>
      <c r="X9" s="34"/>
      <c r="Y9" s="3"/>
      <c r="Z9" s="6"/>
      <c r="AA9" s="6"/>
      <c r="AB9" s="10">
        <f>AB8+Z9-AA9</f>
        <v>0</v>
      </c>
      <c r="AC9" s="68"/>
      <c r="AD9" s="68"/>
      <c r="AE9" s="68"/>
      <c r="AF9" s="71"/>
      <c r="AH9" s="26" t="s">
        <v>34</v>
      </c>
      <c r="AI9" s="26">
        <f>SUM(AI4:AI8)</f>
        <v>0</v>
      </c>
      <c r="AJ9" s="28"/>
      <c r="AK9" s="29">
        <f>SUM(AK4:AK8)</f>
        <v>0</v>
      </c>
    </row>
    <row r="10" spans="1:37" x14ac:dyDescent="0.25">
      <c r="A10" s="56">
        <v>4</v>
      </c>
      <c r="B10" s="57"/>
      <c r="C10" s="57"/>
      <c r="D10" s="58"/>
      <c r="E10" s="22" t="s">
        <v>10</v>
      </c>
      <c r="F10" s="60"/>
      <c r="G10" s="60"/>
      <c r="H10" s="60"/>
      <c r="I10" s="34"/>
      <c r="J10" s="30"/>
      <c r="K10" s="6"/>
      <c r="L10" s="6"/>
      <c r="M10" s="8">
        <f>K10-L10</f>
        <v>0</v>
      </c>
      <c r="N10" s="34"/>
      <c r="O10" s="3"/>
      <c r="P10" s="6"/>
      <c r="Q10" s="6"/>
      <c r="R10" s="10">
        <f>M11+P10-Q10</f>
        <v>0</v>
      </c>
      <c r="S10" s="43"/>
      <c r="T10" s="3"/>
      <c r="U10" s="43"/>
      <c r="V10" s="43"/>
      <c r="W10" s="8">
        <f>R11+U10-V10</f>
        <v>0</v>
      </c>
      <c r="X10" s="34"/>
      <c r="Y10" s="3"/>
      <c r="Z10" s="6"/>
      <c r="AA10" s="6"/>
      <c r="AB10" s="10">
        <f>W11+Z10-AA10</f>
        <v>0</v>
      </c>
      <c r="AC10" s="67"/>
      <c r="AD10" s="67"/>
      <c r="AE10" s="67"/>
      <c r="AF10" s="71"/>
    </row>
    <row r="11" spans="1:37" x14ac:dyDescent="0.25">
      <c r="A11" s="56"/>
      <c r="B11" s="57"/>
      <c r="C11" s="57"/>
      <c r="D11" s="58"/>
      <c r="E11" s="23" t="s">
        <v>13</v>
      </c>
      <c r="F11" s="61"/>
      <c r="G11" s="61"/>
      <c r="H11" s="61"/>
      <c r="I11" s="34"/>
      <c r="J11" s="30"/>
      <c r="K11" s="6"/>
      <c r="L11" s="6"/>
      <c r="M11" s="8">
        <f>M10+K11-L11</f>
        <v>0</v>
      </c>
      <c r="N11" s="34"/>
      <c r="O11" s="3"/>
      <c r="P11" s="6"/>
      <c r="Q11" s="6"/>
      <c r="R11" s="10">
        <f>R10+P11-Q11</f>
        <v>0</v>
      </c>
      <c r="S11" s="43"/>
      <c r="T11" s="3"/>
      <c r="U11" s="43"/>
      <c r="V11" s="43"/>
      <c r="W11" s="8">
        <f>W10+U11-V11</f>
        <v>0</v>
      </c>
      <c r="X11" s="34"/>
      <c r="Y11" s="3"/>
      <c r="Z11" s="6"/>
      <c r="AA11" s="6"/>
      <c r="AB11" s="10">
        <f>AB10+Z11-AA11</f>
        <v>0</v>
      </c>
      <c r="AC11" s="68"/>
      <c r="AD11" s="68"/>
      <c r="AE11" s="68"/>
      <c r="AF11" s="71"/>
    </row>
    <row r="12" spans="1:37" x14ac:dyDescent="0.25">
      <c r="A12" s="56">
        <v>5</v>
      </c>
      <c r="B12" s="57"/>
      <c r="C12" s="57"/>
      <c r="D12" s="58"/>
      <c r="E12" s="22" t="s">
        <v>10</v>
      </c>
      <c r="F12" s="60"/>
      <c r="G12" s="60"/>
      <c r="H12" s="60"/>
      <c r="I12" s="34"/>
      <c r="J12" s="30"/>
      <c r="K12" s="6"/>
      <c r="L12" s="6"/>
      <c r="M12" s="8">
        <f>K12-L12</f>
        <v>0</v>
      </c>
      <c r="N12" s="34"/>
      <c r="O12" s="31"/>
      <c r="P12" s="6"/>
      <c r="Q12" s="6"/>
      <c r="R12" s="10">
        <f>M13+P12-Q12</f>
        <v>0</v>
      </c>
      <c r="S12" s="43"/>
      <c r="T12" s="3"/>
      <c r="U12" s="43"/>
      <c r="V12" s="43"/>
      <c r="W12" s="8">
        <f>R13+U12-V12</f>
        <v>0</v>
      </c>
      <c r="X12" s="34"/>
      <c r="Y12" s="41"/>
      <c r="Z12" s="6"/>
      <c r="AA12" s="6"/>
      <c r="AB12" s="10">
        <f>W13+Z12-AA12</f>
        <v>0</v>
      </c>
      <c r="AC12" s="67"/>
      <c r="AD12" s="67"/>
      <c r="AE12" s="67"/>
      <c r="AF12" s="71"/>
    </row>
    <row r="13" spans="1:37" x14ac:dyDescent="0.25">
      <c r="A13" s="56"/>
      <c r="B13" s="57"/>
      <c r="C13" s="57"/>
      <c r="D13" s="58"/>
      <c r="E13" s="23" t="s">
        <v>13</v>
      </c>
      <c r="F13" s="61"/>
      <c r="G13" s="61"/>
      <c r="H13" s="61"/>
      <c r="I13" s="34"/>
      <c r="J13" s="30"/>
      <c r="K13" s="6"/>
      <c r="L13" s="6"/>
      <c r="M13" s="8">
        <f>M12+K13-L13</f>
        <v>0</v>
      </c>
      <c r="N13" s="34"/>
      <c r="O13" s="3"/>
      <c r="P13" s="6"/>
      <c r="Q13" s="6"/>
      <c r="R13" s="10">
        <f>R12+P13-Q13</f>
        <v>0</v>
      </c>
      <c r="S13" s="43"/>
      <c r="T13" s="3"/>
      <c r="U13" s="43"/>
      <c r="V13" s="43"/>
      <c r="W13" s="8">
        <f>W12+U13-V13</f>
        <v>0</v>
      </c>
      <c r="X13" s="34"/>
      <c r="Y13" s="3"/>
      <c r="Z13" s="6"/>
      <c r="AA13" s="6"/>
      <c r="AB13" s="10">
        <f>AB12+Z13-AA13</f>
        <v>0</v>
      </c>
      <c r="AC13" s="68"/>
      <c r="AD13" s="68"/>
      <c r="AE13" s="68"/>
      <c r="AF13" s="71"/>
    </row>
    <row r="14" spans="1:37" x14ac:dyDescent="0.25">
      <c r="A14" s="56">
        <v>6</v>
      </c>
      <c r="B14" s="57"/>
      <c r="C14" s="57"/>
      <c r="D14" s="58"/>
      <c r="E14" s="22" t="s">
        <v>10</v>
      </c>
      <c r="F14" s="60"/>
      <c r="G14" s="60"/>
      <c r="H14" s="60"/>
      <c r="I14" s="34"/>
      <c r="J14" s="30"/>
      <c r="K14" s="6"/>
      <c r="L14" s="6"/>
      <c r="M14" s="8">
        <f>K14-L14</f>
        <v>0</v>
      </c>
      <c r="N14" s="34"/>
      <c r="O14" s="3"/>
      <c r="P14" s="6"/>
      <c r="Q14" s="6"/>
      <c r="R14" s="10">
        <f>M15+P14-Q14</f>
        <v>0</v>
      </c>
      <c r="S14" s="43"/>
      <c r="T14" s="3"/>
      <c r="U14" s="43"/>
      <c r="V14" s="43"/>
      <c r="W14" s="8">
        <f>R15+U14-V14</f>
        <v>0</v>
      </c>
      <c r="X14" s="34"/>
      <c r="Y14" s="3"/>
      <c r="Z14" s="6"/>
      <c r="AA14" s="6"/>
      <c r="AB14" s="10">
        <f>W15+Z14-AA14</f>
        <v>0</v>
      </c>
      <c r="AC14" s="67"/>
      <c r="AD14" s="67"/>
      <c r="AE14" s="67"/>
      <c r="AF14" s="71"/>
    </row>
    <row r="15" spans="1:37" x14ac:dyDescent="0.25">
      <c r="A15" s="56"/>
      <c r="B15" s="57"/>
      <c r="C15" s="57"/>
      <c r="D15" s="58"/>
      <c r="E15" s="23" t="s">
        <v>13</v>
      </c>
      <c r="F15" s="61"/>
      <c r="G15" s="61"/>
      <c r="H15" s="61"/>
      <c r="I15" s="34"/>
      <c r="J15" s="30"/>
      <c r="K15" s="6"/>
      <c r="L15" s="6"/>
      <c r="M15" s="8">
        <f>M14+K15-L15</f>
        <v>0</v>
      </c>
      <c r="N15" s="34"/>
      <c r="O15" s="3"/>
      <c r="P15" s="6"/>
      <c r="Q15" s="6"/>
      <c r="R15" s="10">
        <f>R14+P15-Q15</f>
        <v>0</v>
      </c>
      <c r="S15" s="43"/>
      <c r="T15" s="3"/>
      <c r="U15" s="43"/>
      <c r="V15" s="43"/>
      <c r="W15" s="8">
        <f>W14+U15-V15</f>
        <v>0</v>
      </c>
      <c r="X15" s="34"/>
      <c r="Y15" s="3"/>
      <c r="Z15" s="6"/>
      <c r="AA15" s="6"/>
      <c r="AB15" s="10">
        <f>AB14+Z15-AA15</f>
        <v>0</v>
      </c>
      <c r="AC15" s="68"/>
      <c r="AD15" s="68"/>
      <c r="AE15" s="68"/>
      <c r="AF15" s="71"/>
    </row>
    <row r="16" spans="1:37" x14ac:dyDescent="0.25">
      <c r="A16" s="56">
        <v>7</v>
      </c>
      <c r="B16" s="57"/>
      <c r="C16" s="57"/>
      <c r="D16" s="58"/>
      <c r="E16" s="22" t="s">
        <v>10</v>
      </c>
      <c r="F16" s="60"/>
      <c r="G16" s="60"/>
      <c r="H16" s="60"/>
      <c r="I16" s="34"/>
      <c r="J16" s="30"/>
      <c r="K16" s="6"/>
      <c r="L16" s="6"/>
      <c r="M16" s="8">
        <f>K16-L16</f>
        <v>0</v>
      </c>
      <c r="N16" s="34"/>
      <c r="O16" s="3"/>
      <c r="P16" s="6"/>
      <c r="Q16" s="6"/>
      <c r="R16" s="10">
        <f>M17+P16-Q16</f>
        <v>0</v>
      </c>
      <c r="S16" s="43"/>
      <c r="T16" s="3"/>
      <c r="U16" s="43"/>
      <c r="V16" s="43"/>
      <c r="W16" s="8">
        <f>R17+U16-V16</f>
        <v>0</v>
      </c>
      <c r="X16" s="34"/>
      <c r="Y16" s="3"/>
      <c r="Z16" s="6"/>
      <c r="AA16" s="6"/>
      <c r="AB16" s="10">
        <f>W17+Z16-AA16</f>
        <v>0</v>
      </c>
      <c r="AC16" s="67"/>
      <c r="AD16" s="67"/>
      <c r="AE16" s="67"/>
      <c r="AF16" s="71"/>
    </row>
    <row r="17" spans="1:32" x14ac:dyDescent="0.25">
      <c r="A17" s="56"/>
      <c r="B17" s="57"/>
      <c r="C17" s="57"/>
      <c r="D17" s="58"/>
      <c r="E17" s="23" t="s">
        <v>13</v>
      </c>
      <c r="F17" s="61"/>
      <c r="G17" s="61"/>
      <c r="H17" s="61"/>
      <c r="I17" s="34"/>
      <c r="J17" s="30"/>
      <c r="K17" s="6"/>
      <c r="L17" s="6"/>
      <c r="M17" s="8">
        <f>M16+K17-L17</f>
        <v>0</v>
      </c>
      <c r="N17" s="34"/>
      <c r="O17" s="3"/>
      <c r="P17" s="6"/>
      <c r="Q17" s="6"/>
      <c r="R17" s="10">
        <f>R16+P17-Q17</f>
        <v>0</v>
      </c>
      <c r="S17" s="43"/>
      <c r="T17" s="3"/>
      <c r="U17" s="43"/>
      <c r="V17" s="43"/>
      <c r="W17" s="8">
        <f>W16+U17-V17</f>
        <v>0</v>
      </c>
      <c r="X17" s="34"/>
      <c r="Y17" s="3"/>
      <c r="Z17" s="6"/>
      <c r="AA17" s="6"/>
      <c r="AB17" s="10">
        <f>AB16+Z17-AA17</f>
        <v>0</v>
      </c>
      <c r="AC17" s="68"/>
      <c r="AD17" s="68"/>
      <c r="AE17" s="68"/>
      <c r="AF17" s="71"/>
    </row>
    <row r="18" spans="1:32" x14ac:dyDescent="0.25">
      <c r="A18" s="56">
        <v>8</v>
      </c>
      <c r="B18" s="57"/>
      <c r="C18" s="57"/>
      <c r="D18" s="58"/>
      <c r="E18" s="22" t="s">
        <v>10</v>
      </c>
      <c r="F18" s="60"/>
      <c r="G18" s="60"/>
      <c r="H18" s="60"/>
      <c r="I18" s="34"/>
      <c r="J18" s="30"/>
      <c r="K18" s="6"/>
      <c r="L18" s="6"/>
      <c r="M18" s="8">
        <f>K18-L18</f>
        <v>0</v>
      </c>
      <c r="N18" s="34"/>
      <c r="O18" s="3"/>
      <c r="P18" s="6"/>
      <c r="Q18" s="6"/>
      <c r="R18" s="10">
        <f>M19+P18-Q18</f>
        <v>0</v>
      </c>
      <c r="S18" s="43"/>
      <c r="T18" s="3"/>
      <c r="U18" s="43"/>
      <c r="V18" s="43"/>
      <c r="W18" s="8">
        <f>R19+U18-V18</f>
        <v>0</v>
      </c>
      <c r="X18" s="34"/>
      <c r="Y18" s="3"/>
      <c r="Z18" s="6"/>
      <c r="AA18" s="6"/>
      <c r="AB18" s="10">
        <f>W19+Z18-AA18</f>
        <v>0</v>
      </c>
      <c r="AC18" s="67"/>
      <c r="AD18" s="67"/>
      <c r="AE18" s="67"/>
      <c r="AF18" s="71"/>
    </row>
    <row r="19" spans="1:32" x14ac:dyDescent="0.25">
      <c r="A19" s="56"/>
      <c r="B19" s="57"/>
      <c r="C19" s="57"/>
      <c r="D19" s="58"/>
      <c r="E19" s="23" t="s">
        <v>13</v>
      </c>
      <c r="F19" s="61"/>
      <c r="G19" s="61"/>
      <c r="H19" s="61"/>
      <c r="I19" s="34"/>
      <c r="J19" s="30"/>
      <c r="K19" s="6"/>
      <c r="L19" s="6"/>
      <c r="M19" s="8">
        <f>M18+K19-L19</f>
        <v>0</v>
      </c>
      <c r="N19" s="34"/>
      <c r="O19" s="3"/>
      <c r="P19" s="6"/>
      <c r="Q19" s="6"/>
      <c r="R19" s="10">
        <f>R18+P19-Q19</f>
        <v>0</v>
      </c>
      <c r="S19" s="43"/>
      <c r="T19" s="3"/>
      <c r="U19" s="43"/>
      <c r="V19" s="43"/>
      <c r="W19" s="8">
        <f>W18+U19-V19</f>
        <v>0</v>
      </c>
      <c r="X19" s="34"/>
      <c r="Y19" s="3"/>
      <c r="Z19" s="6"/>
      <c r="AA19" s="6"/>
      <c r="AB19" s="10">
        <f>AB18+Z19-AA19</f>
        <v>0</v>
      </c>
      <c r="AC19" s="68"/>
      <c r="AD19" s="68"/>
      <c r="AE19" s="68"/>
      <c r="AF19" s="71"/>
    </row>
    <row r="20" spans="1:32" x14ac:dyDescent="0.25">
      <c r="A20" s="56">
        <v>9</v>
      </c>
      <c r="B20" s="57"/>
      <c r="C20" s="57"/>
      <c r="D20" s="58"/>
      <c r="E20" s="22" t="s">
        <v>10</v>
      </c>
      <c r="F20" s="60"/>
      <c r="G20" s="60"/>
      <c r="H20" s="60"/>
      <c r="I20" s="34"/>
      <c r="J20" s="30"/>
      <c r="K20" s="6"/>
      <c r="L20" s="6"/>
      <c r="M20" s="8">
        <f>K20-L20</f>
        <v>0</v>
      </c>
      <c r="N20" s="34"/>
      <c r="O20" s="3"/>
      <c r="P20" s="6"/>
      <c r="Q20" s="6"/>
      <c r="R20" s="10">
        <f>M21+P20-Q20</f>
        <v>0</v>
      </c>
      <c r="S20" s="43"/>
      <c r="T20" s="3"/>
      <c r="U20" s="43"/>
      <c r="V20" s="43"/>
      <c r="W20" s="8">
        <f>R21+U20-V20</f>
        <v>0</v>
      </c>
      <c r="X20" s="34"/>
      <c r="Y20" s="3"/>
      <c r="Z20" s="6"/>
      <c r="AA20" s="6"/>
      <c r="AB20" s="10">
        <f>W21+Z20-AA20</f>
        <v>0</v>
      </c>
      <c r="AC20" s="67"/>
      <c r="AD20" s="67"/>
      <c r="AE20" s="67"/>
      <c r="AF20" s="71"/>
    </row>
    <row r="21" spans="1:32" x14ac:dyDescent="0.25">
      <c r="A21" s="56"/>
      <c r="B21" s="57"/>
      <c r="C21" s="57"/>
      <c r="D21" s="58"/>
      <c r="E21" s="23" t="s">
        <v>13</v>
      </c>
      <c r="F21" s="61"/>
      <c r="G21" s="61"/>
      <c r="H21" s="61"/>
      <c r="I21" s="34"/>
      <c r="J21" s="30"/>
      <c r="K21" s="6"/>
      <c r="L21" s="6"/>
      <c r="M21" s="8">
        <f>M20+K21-L21</f>
        <v>0</v>
      </c>
      <c r="N21" s="34"/>
      <c r="O21" s="3"/>
      <c r="P21" s="6"/>
      <c r="Q21" s="6"/>
      <c r="R21" s="10">
        <f>R20+P21-Q21</f>
        <v>0</v>
      </c>
      <c r="S21" s="43"/>
      <c r="T21" s="3"/>
      <c r="U21" s="43"/>
      <c r="V21" s="43"/>
      <c r="W21" s="8">
        <f>W20+U21-V21</f>
        <v>0</v>
      </c>
      <c r="X21" s="34"/>
      <c r="Y21" s="3"/>
      <c r="Z21" s="6"/>
      <c r="AA21" s="6"/>
      <c r="AB21" s="10">
        <f>AB20+Z21-AA21</f>
        <v>0</v>
      </c>
      <c r="AC21" s="68"/>
      <c r="AD21" s="68"/>
      <c r="AE21" s="68"/>
      <c r="AF21" s="71"/>
    </row>
    <row r="22" spans="1:32" x14ac:dyDescent="0.25">
      <c r="A22" s="56">
        <v>10</v>
      </c>
      <c r="B22" s="57"/>
      <c r="C22" s="57"/>
      <c r="D22" s="58"/>
      <c r="E22" s="22" t="s">
        <v>10</v>
      </c>
      <c r="F22" s="60"/>
      <c r="G22" s="60"/>
      <c r="H22" s="60"/>
      <c r="I22" s="34"/>
      <c r="J22" s="30"/>
      <c r="K22" s="6"/>
      <c r="L22" s="6"/>
      <c r="M22" s="8">
        <f>K22-L22</f>
        <v>0</v>
      </c>
      <c r="N22" s="34"/>
      <c r="O22" s="3"/>
      <c r="P22" s="6"/>
      <c r="Q22" s="6"/>
      <c r="R22" s="10">
        <f>M23+P22-Q22</f>
        <v>0</v>
      </c>
      <c r="S22" s="43"/>
      <c r="T22" s="3"/>
      <c r="U22" s="43"/>
      <c r="V22" s="43"/>
      <c r="W22" s="8">
        <f>R23+U22-V22</f>
        <v>0</v>
      </c>
      <c r="X22" s="34"/>
      <c r="Y22" s="3"/>
      <c r="Z22" s="6"/>
      <c r="AA22" s="6"/>
      <c r="AB22" s="10">
        <f>W23+Z22-AA22</f>
        <v>0</v>
      </c>
      <c r="AC22" s="67"/>
      <c r="AD22" s="67"/>
      <c r="AE22" s="67"/>
      <c r="AF22" s="71"/>
    </row>
    <row r="23" spans="1:32" x14ac:dyDescent="0.25">
      <c r="A23" s="56"/>
      <c r="B23" s="57"/>
      <c r="C23" s="57"/>
      <c r="D23" s="58"/>
      <c r="E23" s="23" t="s">
        <v>13</v>
      </c>
      <c r="F23" s="61"/>
      <c r="G23" s="61"/>
      <c r="H23" s="61"/>
      <c r="I23" s="34"/>
      <c r="J23" s="30"/>
      <c r="K23" s="6"/>
      <c r="L23" s="6"/>
      <c r="M23" s="8">
        <f>M22+K23-L23</f>
        <v>0</v>
      </c>
      <c r="N23" s="34"/>
      <c r="O23" s="3"/>
      <c r="P23" s="6"/>
      <c r="Q23" s="6"/>
      <c r="R23" s="10">
        <f>R22+P23-Q23</f>
        <v>0</v>
      </c>
      <c r="S23" s="43"/>
      <c r="T23" s="3"/>
      <c r="U23" s="43"/>
      <c r="V23" s="43"/>
      <c r="W23" s="8">
        <f>W22+U23-V23</f>
        <v>0</v>
      </c>
      <c r="X23" s="34"/>
      <c r="Y23" s="3"/>
      <c r="Z23" s="6"/>
      <c r="AA23" s="6"/>
      <c r="AB23" s="10">
        <f>AB22+Z23-AA23</f>
        <v>0</v>
      </c>
      <c r="AC23" s="68"/>
      <c r="AD23" s="68"/>
      <c r="AE23" s="68"/>
      <c r="AF23" s="71"/>
    </row>
    <row r="24" spans="1:32" x14ac:dyDescent="0.25">
      <c r="A24" s="56">
        <v>11</v>
      </c>
      <c r="B24" s="57"/>
      <c r="C24" s="57"/>
      <c r="D24" s="58"/>
      <c r="E24" s="22" t="s">
        <v>10</v>
      </c>
      <c r="F24" s="57"/>
      <c r="G24" s="57"/>
      <c r="H24" s="57"/>
      <c r="I24" s="34"/>
      <c r="J24" s="5"/>
      <c r="K24" s="6"/>
      <c r="L24" s="6"/>
      <c r="M24" s="8">
        <f>K24-L24</f>
        <v>0</v>
      </c>
      <c r="N24" s="34"/>
      <c r="O24" s="3"/>
      <c r="P24" s="6"/>
      <c r="Q24" s="6"/>
      <c r="R24" s="10">
        <f>M25+P24-Q24</f>
        <v>0</v>
      </c>
      <c r="S24" s="43"/>
      <c r="T24" s="3"/>
      <c r="U24" s="43"/>
      <c r="V24" s="43"/>
      <c r="W24" s="8">
        <f>R25+U24-V24</f>
        <v>0</v>
      </c>
      <c r="X24" s="34"/>
      <c r="Y24" s="3"/>
      <c r="Z24" s="6"/>
      <c r="AA24" s="6"/>
      <c r="AB24" s="10">
        <f>W25+Z24-AA24</f>
        <v>0</v>
      </c>
      <c r="AC24" s="67"/>
      <c r="AD24" s="67"/>
      <c r="AE24" s="67"/>
      <c r="AF24" s="71"/>
    </row>
    <row r="25" spans="1:32" x14ac:dyDescent="0.25">
      <c r="A25" s="56"/>
      <c r="B25" s="57"/>
      <c r="C25" s="57"/>
      <c r="D25" s="58"/>
      <c r="E25" s="23" t="s">
        <v>13</v>
      </c>
      <c r="F25" s="57"/>
      <c r="G25" s="57"/>
      <c r="H25" s="57"/>
      <c r="I25" s="34"/>
      <c r="J25" s="5"/>
      <c r="K25" s="6"/>
      <c r="L25" s="6"/>
      <c r="M25" s="8">
        <f>M24+K25-L25</f>
        <v>0</v>
      </c>
      <c r="N25" s="34"/>
      <c r="O25" s="3"/>
      <c r="P25" s="6"/>
      <c r="Q25" s="6"/>
      <c r="R25" s="10">
        <f>R24+P25-Q25</f>
        <v>0</v>
      </c>
      <c r="S25" s="43"/>
      <c r="T25" s="3"/>
      <c r="U25" s="43"/>
      <c r="V25" s="43"/>
      <c r="W25" s="8">
        <f>W24+U25-V25</f>
        <v>0</v>
      </c>
      <c r="X25" s="34"/>
      <c r="Y25" s="3"/>
      <c r="Z25" s="6"/>
      <c r="AA25" s="6"/>
      <c r="AB25" s="10">
        <f>AB24+Z25-AA25</f>
        <v>0</v>
      </c>
      <c r="AC25" s="68"/>
      <c r="AD25" s="68"/>
      <c r="AE25" s="68"/>
      <c r="AF25" s="71"/>
    </row>
    <row r="26" spans="1:32" x14ac:dyDescent="0.25">
      <c r="A26" s="56">
        <v>12</v>
      </c>
      <c r="B26" s="57"/>
      <c r="C26" s="57"/>
      <c r="D26" s="58"/>
      <c r="E26" s="22" t="s">
        <v>10</v>
      </c>
      <c r="F26" s="57"/>
      <c r="G26" s="57"/>
      <c r="H26" s="57"/>
      <c r="I26" s="34"/>
      <c r="J26" s="5"/>
      <c r="K26" s="6"/>
      <c r="L26" s="6"/>
      <c r="M26" s="8">
        <f>K26-L26</f>
        <v>0</v>
      </c>
      <c r="N26" s="34"/>
      <c r="O26" s="3"/>
      <c r="P26" s="6"/>
      <c r="Q26" s="6"/>
      <c r="R26" s="10">
        <f>M27+P26-Q26</f>
        <v>0</v>
      </c>
      <c r="S26" s="43"/>
      <c r="T26" s="3"/>
      <c r="U26" s="43"/>
      <c r="V26" s="43"/>
      <c r="W26" s="8">
        <f>R27+U26-V26</f>
        <v>0</v>
      </c>
      <c r="X26" s="34"/>
      <c r="Y26" s="3"/>
      <c r="Z26" s="6"/>
      <c r="AA26" s="6"/>
      <c r="AB26" s="10">
        <f>W27+Z26-AA26</f>
        <v>0</v>
      </c>
      <c r="AC26" s="67"/>
      <c r="AD26" s="67"/>
      <c r="AE26" s="67"/>
      <c r="AF26" s="71"/>
    </row>
    <row r="27" spans="1:32" x14ac:dyDescent="0.25">
      <c r="A27" s="56"/>
      <c r="B27" s="57"/>
      <c r="C27" s="57"/>
      <c r="D27" s="58"/>
      <c r="E27" s="23" t="s">
        <v>13</v>
      </c>
      <c r="F27" s="57"/>
      <c r="G27" s="57"/>
      <c r="H27" s="57"/>
      <c r="I27" s="34"/>
      <c r="J27" s="5"/>
      <c r="K27" s="6"/>
      <c r="L27" s="6"/>
      <c r="M27" s="8">
        <f>M26+K27-L27</f>
        <v>0</v>
      </c>
      <c r="N27" s="34"/>
      <c r="O27" s="3"/>
      <c r="P27" s="6"/>
      <c r="Q27" s="6"/>
      <c r="R27" s="10">
        <f>R26+P27-Q27</f>
        <v>0</v>
      </c>
      <c r="S27" s="43"/>
      <c r="T27" s="3"/>
      <c r="U27" s="43"/>
      <c r="V27" s="43"/>
      <c r="W27" s="8">
        <f>W26+U27-V27</f>
        <v>0</v>
      </c>
      <c r="X27" s="34"/>
      <c r="Y27" s="3"/>
      <c r="Z27" s="6"/>
      <c r="AA27" s="6"/>
      <c r="AB27" s="10">
        <f>AB26+Z27-AA27</f>
        <v>0</v>
      </c>
      <c r="AC27" s="68"/>
      <c r="AD27" s="68"/>
      <c r="AE27" s="68"/>
      <c r="AF27" s="71"/>
    </row>
    <row r="28" spans="1:32" x14ac:dyDescent="0.25">
      <c r="A28" s="56">
        <v>13</v>
      </c>
      <c r="B28" s="57"/>
      <c r="C28" s="57"/>
      <c r="D28" s="58"/>
      <c r="E28" s="22" t="s">
        <v>10</v>
      </c>
      <c r="F28" s="57"/>
      <c r="G28" s="57"/>
      <c r="H28" s="57"/>
      <c r="I28" s="34"/>
      <c r="J28" s="5"/>
      <c r="K28" s="6"/>
      <c r="L28" s="6"/>
      <c r="M28" s="8">
        <f>K28-L28</f>
        <v>0</v>
      </c>
      <c r="N28" s="34"/>
      <c r="O28" s="3"/>
      <c r="P28" s="6"/>
      <c r="Q28" s="6"/>
      <c r="R28" s="10">
        <f>M29+P28-Q28</f>
        <v>0</v>
      </c>
      <c r="S28" s="43"/>
      <c r="T28" s="3"/>
      <c r="U28" s="43"/>
      <c r="V28" s="43"/>
      <c r="W28" s="8">
        <f>R29+U28-V28</f>
        <v>0</v>
      </c>
      <c r="X28" s="34"/>
      <c r="Y28" s="3"/>
      <c r="Z28" s="6"/>
      <c r="AA28" s="6"/>
      <c r="AB28" s="10">
        <f>W29+Z28-AA28</f>
        <v>0</v>
      </c>
      <c r="AC28" s="67"/>
      <c r="AD28" s="67"/>
      <c r="AE28" s="67"/>
      <c r="AF28" s="71"/>
    </row>
    <row r="29" spans="1:32" x14ac:dyDescent="0.25">
      <c r="A29" s="56"/>
      <c r="B29" s="57"/>
      <c r="C29" s="57"/>
      <c r="D29" s="58"/>
      <c r="E29" s="23" t="s">
        <v>13</v>
      </c>
      <c r="F29" s="57"/>
      <c r="G29" s="57"/>
      <c r="H29" s="57"/>
      <c r="I29" s="34"/>
      <c r="J29" s="5"/>
      <c r="K29" s="6"/>
      <c r="L29" s="6"/>
      <c r="M29" s="8">
        <f>M28+K29-L29</f>
        <v>0</v>
      </c>
      <c r="N29" s="34"/>
      <c r="O29" s="3"/>
      <c r="P29" s="6"/>
      <c r="Q29" s="6"/>
      <c r="R29" s="10">
        <f>R28+P29-Q29</f>
        <v>0</v>
      </c>
      <c r="S29" s="43"/>
      <c r="T29" s="3"/>
      <c r="U29" s="43"/>
      <c r="V29" s="43"/>
      <c r="W29" s="8">
        <f>W28+U29-V29</f>
        <v>0</v>
      </c>
      <c r="X29" s="34"/>
      <c r="Y29" s="3"/>
      <c r="Z29" s="6"/>
      <c r="AA29" s="6"/>
      <c r="AB29" s="10">
        <f>AB28+Z29-AA29</f>
        <v>0</v>
      </c>
      <c r="AC29" s="68"/>
      <c r="AD29" s="68"/>
      <c r="AE29" s="68"/>
      <c r="AF29" s="71"/>
    </row>
    <row r="30" spans="1:32" x14ac:dyDescent="0.25">
      <c r="A30" s="56">
        <v>14</v>
      </c>
      <c r="B30" s="57"/>
      <c r="C30" s="57"/>
      <c r="D30" s="58"/>
      <c r="E30" s="22" t="s">
        <v>10</v>
      </c>
      <c r="F30" s="57"/>
      <c r="G30" s="57"/>
      <c r="H30" s="57"/>
      <c r="I30" s="34"/>
      <c r="J30" s="5"/>
      <c r="K30" s="6"/>
      <c r="L30" s="6"/>
      <c r="M30" s="8">
        <f>K30-L30</f>
        <v>0</v>
      </c>
      <c r="N30" s="34"/>
      <c r="O30" s="3"/>
      <c r="P30" s="6"/>
      <c r="Q30" s="6"/>
      <c r="R30" s="10">
        <f>M31+P30-Q30</f>
        <v>0</v>
      </c>
      <c r="S30" s="43"/>
      <c r="T30" s="3"/>
      <c r="U30" s="43"/>
      <c r="V30" s="43"/>
      <c r="W30" s="8">
        <f>R31+U30-V30</f>
        <v>0</v>
      </c>
      <c r="X30" s="34"/>
      <c r="Y30" s="3"/>
      <c r="Z30" s="6"/>
      <c r="AA30" s="6"/>
      <c r="AB30" s="10">
        <f>W31+Z30-AA30</f>
        <v>0</v>
      </c>
      <c r="AC30" s="67"/>
      <c r="AD30" s="67"/>
      <c r="AE30" s="67"/>
      <c r="AF30" s="71"/>
    </row>
    <row r="31" spans="1:32" x14ac:dyDescent="0.25">
      <c r="A31" s="56"/>
      <c r="B31" s="57"/>
      <c r="C31" s="57"/>
      <c r="D31" s="58"/>
      <c r="E31" s="23" t="s">
        <v>13</v>
      </c>
      <c r="F31" s="57"/>
      <c r="G31" s="57"/>
      <c r="H31" s="57"/>
      <c r="I31" s="34"/>
      <c r="J31" s="5"/>
      <c r="K31" s="6"/>
      <c r="L31" s="6"/>
      <c r="M31" s="8">
        <f>M30+K31-L31</f>
        <v>0</v>
      </c>
      <c r="N31" s="34"/>
      <c r="O31" s="3"/>
      <c r="P31" s="6"/>
      <c r="Q31" s="6"/>
      <c r="R31" s="10">
        <f>R30+P31-Q31</f>
        <v>0</v>
      </c>
      <c r="S31" s="43"/>
      <c r="T31" s="3"/>
      <c r="U31" s="43"/>
      <c r="V31" s="43"/>
      <c r="W31" s="8">
        <f>W30+U31-V31</f>
        <v>0</v>
      </c>
      <c r="X31" s="34"/>
      <c r="Y31" s="3"/>
      <c r="Z31" s="6"/>
      <c r="AA31" s="6"/>
      <c r="AB31" s="10">
        <f>AB30+Z31-AA31</f>
        <v>0</v>
      </c>
      <c r="AC31" s="68"/>
      <c r="AD31" s="68"/>
      <c r="AE31" s="68"/>
      <c r="AF31" s="71"/>
    </row>
    <row r="32" spans="1:32" x14ac:dyDescent="0.25">
      <c r="A32" s="56">
        <v>15</v>
      </c>
      <c r="B32" s="57"/>
      <c r="C32" s="57"/>
      <c r="D32" s="58"/>
      <c r="E32" s="22" t="s">
        <v>10</v>
      </c>
      <c r="F32" s="57"/>
      <c r="G32" s="57"/>
      <c r="H32" s="57"/>
      <c r="I32" s="34"/>
      <c r="J32" s="5"/>
      <c r="K32" s="6"/>
      <c r="L32" s="6"/>
      <c r="M32" s="8">
        <f>K32-L32</f>
        <v>0</v>
      </c>
      <c r="N32" s="34"/>
      <c r="O32" s="3"/>
      <c r="P32" s="6"/>
      <c r="Q32" s="6"/>
      <c r="R32" s="10">
        <f>M33+P32-Q32</f>
        <v>0</v>
      </c>
      <c r="S32" s="43"/>
      <c r="T32" s="3"/>
      <c r="U32" s="43"/>
      <c r="V32" s="43"/>
      <c r="W32" s="8">
        <f>R33+U32-V32</f>
        <v>0</v>
      </c>
      <c r="X32" s="34"/>
      <c r="Y32" s="3"/>
      <c r="Z32" s="6"/>
      <c r="AA32" s="6"/>
      <c r="AB32" s="10">
        <f>W33+Z32-AA32</f>
        <v>0</v>
      </c>
      <c r="AC32" s="67"/>
      <c r="AD32" s="67"/>
      <c r="AE32" s="67"/>
      <c r="AF32" s="71"/>
    </row>
    <row r="33" spans="1:32" x14ac:dyDescent="0.25">
      <c r="A33" s="56"/>
      <c r="B33" s="57"/>
      <c r="C33" s="57"/>
      <c r="D33" s="58"/>
      <c r="E33" s="23" t="s">
        <v>13</v>
      </c>
      <c r="F33" s="57"/>
      <c r="G33" s="57"/>
      <c r="H33" s="57"/>
      <c r="I33" s="34"/>
      <c r="J33" s="5"/>
      <c r="K33" s="6"/>
      <c r="L33" s="6"/>
      <c r="M33" s="8">
        <f>M32+K33-L33</f>
        <v>0</v>
      </c>
      <c r="N33" s="34"/>
      <c r="O33" s="3"/>
      <c r="P33" s="6"/>
      <c r="Q33" s="6"/>
      <c r="R33" s="10">
        <f>R32+P33-Q33</f>
        <v>0</v>
      </c>
      <c r="S33" s="43"/>
      <c r="T33" s="3"/>
      <c r="U33" s="43"/>
      <c r="V33" s="43"/>
      <c r="W33" s="8">
        <f>W32+U33-V33</f>
        <v>0</v>
      </c>
      <c r="X33" s="34"/>
      <c r="Y33" s="3"/>
      <c r="Z33" s="6"/>
      <c r="AA33" s="6"/>
      <c r="AB33" s="10">
        <f>AB32+Z33-AA33</f>
        <v>0</v>
      </c>
      <c r="AC33" s="68"/>
      <c r="AD33" s="68"/>
      <c r="AE33" s="68"/>
      <c r="AF33" s="71"/>
    </row>
    <row r="34" spans="1:32" x14ac:dyDescent="0.25">
      <c r="A34" s="56">
        <v>16</v>
      </c>
      <c r="B34" s="57"/>
      <c r="C34" s="57"/>
      <c r="D34" s="58"/>
      <c r="E34" s="22" t="s">
        <v>10</v>
      </c>
      <c r="F34" s="57"/>
      <c r="G34" s="57"/>
      <c r="H34" s="57"/>
      <c r="I34" s="34"/>
      <c r="J34" s="5"/>
      <c r="K34" s="6"/>
      <c r="L34" s="6"/>
      <c r="M34" s="8">
        <f>K34-L34</f>
        <v>0</v>
      </c>
      <c r="N34" s="34"/>
      <c r="O34" s="3"/>
      <c r="P34" s="6"/>
      <c r="Q34" s="6"/>
      <c r="R34" s="10">
        <f>M35+P34-Q34</f>
        <v>0</v>
      </c>
      <c r="S34" s="43"/>
      <c r="T34" s="3"/>
      <c r="U34" s="43"/>
      <c r="V34" s="43"/>
      <c r="W34" s="8">
        <f>R35+U34-V34</f>
        <v>0</v>
      </c>
      <c r="X34" s="34"/>
      <c r="Y34" s="3"/>
      <c r="Z34" s="6"/>
      <c r="AA34" s="6"/>
      <c r="AB34" s="10">
        <f>W35+Z34-AA34</f>
        <v>0</v>
      </c>
      <c r="AC34" s="67"/>
      <c r="AD34" s="67"/>
      <c r="AE34" s="67"/>
      <c r="AF34" s="71"/>
    </row>
    <row r="35" spans="1:32" x14ac:dyDescent="0.25">
      <c r="A35" s="56"/>
      <c r="B35" s="57"/>
      <c r="C35" s="57"/>
      <c r="D35" s="58"/>
      <c r="E35" s="23" t="s">
        <v>13</v>
      </c>
      <c r="F35" s="57"/>
      <c r="G35" s="57"/>
      <c r="H35" s="57"/>
      <c r="I35" s="34"/>
      <c r="J35" s="5"/>
      <c r="K35" s="6"/>
      <c r="L35" s="6"/>
      <c r="M35" s="8">
        <f>M34+K35-L35</f>
        <v>0</v>
      </c>
      <c r="N35" s="34"/>
      <c r="O35" s="3"/>
      <c r="P35" s="6"/>
      <c r="Q35" s="6"/>
      <c r="R35" s="10">
        <f>R34+P35-Q35</f>
        <v>0</v>
      </c>
      <c r="S35" s="43"/>
      <c r="T35" s="3"/>
      <c r="U35" s="43"/>
      <c r="V35" s="43"/>
      <c r="W35" s="8">
        <f>W34+U35-V35</f>
        <v>0</v>
      </c>
      <c r="X35" s="34"/>
      <c r="Y35" s="3"/>
      <c r="Z35" s="6"/>
      <c r="AA35" s="6"/>
      <c r="AB35" s="10">
        <f>AB34+Z35-AA35</f>
        <v>0</v>
      </c>
      <c r="AC35" s="68"/>
      <c r="AD35" s="68"/>
      <c r="AE35" s="68"/>
      <c r="AF35" s="71"/>
    </row>
    <row r="36" spans="1:32" x14ac:dyDescent="0.25">
      <c r="A36" s="56">
        <v>17</v>
      </c>
      <c r="B36" s="57"/>
      <c r="C36" s="57"/>
      <c r="D36" s="58"/>
      <c r="E36" s="22" t="s">
        <v>10</v>
      </c>
      <c r="F36" s="57"/>
      <c r="G36" s="57"/>
      <c r="H36" s="57"/>
      <c r="I36" s="34"/>
      <c r="J36" s="5"/>
      <c r="K36" s="6"/>
      <c r="L36" s="6"/>
      <c r="M36" s="8">
        <f>K36-L36</f>
        <v>0</v>
      </c>
      <c r="N36" s="34"/>
      <c r="O36" s="3"/>
      <c r="P36" s="6"/>
      <c r="Q36" s="6"/>
      <c r="R36" s="10">
        <f>M37+P36-Q36</f>
        <v>0</v>
      </c>
      <c r="S36" s="43"/>
      <c r="T36" s="3"/>
      <c r="U36" s="43"/>
      <c r="V36" s="43"/>
      <c r="W36" s="8">
        <f>R37+U36-V36</f>
        <v>0</v>
      </c>
      <c r="X36" s="34"/>
      <c r="Y36" s="3"/>
      <c r="Z36" s="6"/>
      <c r="AA36" s="6"/>
      <c r="AB36" s="10">
        <f>W37+Z36-AA36</f>
        <v>0</v>
      </c>
      <c r="AC36" s="67"/>
      <c r="AD36" s="67"/>
      <c r="AE36" s="67"/>
      <c r="AF36" s="71"/>
    </row>
    <row r="37" spans="1:32" x14ac:dyDescent="0.25">
      <c r="A37" s="56"/>
      <c r="B37" s="57"/>
      <c r="C37" s="57"/>
      <c r="D37" s="58"/>
      <c r="E37" s="23" t="s">
        <v>13</v>
      </c>
      <c r="F37" s="57"/>
      <c r="G37" s="57"/>
      <c r="H37" s="57"/>
      <c r="I37" s="34"/>
      <c r="J37" s="5"/>
      <c r="K37" s="6"/>
      <c r="L37" s="6"/>
      <c r="M37" s="8">
        <f>M36+K37-L37</f>
        <v>0</v>
      </c>
      <c r="N37" s="34"/>
      <c r="O37" s="3"/>
      <c r="P37" s="6"/>
      <c r="Q37" s="6"/>
      <c r="R37" s="10">
        <f>R36+P37-Q37</f>
        <v>0</v>
      </c>
      <c r="S37" s="43"/>
      <c r="T37" s="3"/>
      <c r="U37" s="43"/>
      <c r="V37" s="43"/>
      <c r="W37" s="8">
        <f>W36+U37-V37</f>
        <v>0</v>
      </c>
      <c r="X37" s="34"/>
      <c r="Y37" s="3"/>
      <c r="Z37" s="6"/>
      <c r="AA37" s="6"/>
      <c r="AB37" s="10">
        <f>AB36+Z37-AA37</f>
        <v>0</v>
      </c>
      <c r="AC37" s="68"/>
      <c r="AD37" s="68"/>
      <c r="AE37" s="68"/>
      <c r="AF37" s="71"/>
    </row>
    <row r="38" spans="1:32" x14ac:dyDescent="0.25">
      <c r="A38" s="56">
        <v>18</v>
      </c>
      <c r="B38" s="57"/>
      <c r="C38" s="57"/>
      <c r="D38" s="58"/>
      <c r="E38" s="22" t="s">
        <v>10</v>
      </c>
      <c r="F38" s="57"/>
      <c r="G38" s="57"/>
      <c r="H38" s="57"/>
      <c r="I38" s="34"/>
      <c r="J38" s="5"/>
      <c r="K38" s="6"/>
      <c r="L38" s="6"/>
      <c r="M38" s="8">
        <f>K38-L38</f>
        <v>0</v>
      </c>
      <c r="N38" s="34"/>
      <c r="O38" s="3"/>
      <c r="P38" s="6"/>
      <c r="Q38" s="6"/>
      <c r="R38" s="10">
        <f>M39+P38-Q38</f>
        <v>0</v>
      </c>
      <c r="S38" s="43"/>
      <c r="T38" s="3"/>
      <c r="U38" s="43"/>
      <c r="V38" s="43"/>
      <c r="W38" s="8">
        <f>R39+U38-V38</f>
        <v>0</v>
      </c>
      <c r="X38" s="34"/>
      <c r="Y38" s="3"/>
      <c r="Z38" s="6"/>
      <c r="AA38" s="6"/>
      <c r="AB38" s="10">
        <f>W39+Z38-AA38</f>
        <v>0</v>
      </c>
      <c r="AC38" s="67"/>
      <c r="AD38" s="67"/>
      <c r="AE38" s="67"/>
      <c r="AF38" s="71"/>
    </row>
    <row r="39" spans="1:32" x14ac:dyDescent="0.25">
      <c r="A39" s="56"/>
      <c r="B39" s="57"/>
      <c r="C39" s="57"/>
      <c r="D39" s="58"/>
      <c r="E39" s="23" t="s">
        <v>13</v>
      </c>
      <c r="F39" s="57"/>
      <c r="G39" s="57"/>
      <c r="H39" s="57"/>
      <c r="I39" s="34"/>
      <c r="J39" s="5"/>
      <c r="K39" s="6"/>
      <c r="L39" s="6"/>
      <c r="M39" s="8">
        <f>M38+K39-L39</f>
        <v>0</v>
      </c>
      <c r="N39" s="34"/>
      <c r="O39" s="3"/>
      <c r="P39" s="6"/>
      <c r="Q39" s="6"/>
      <c r="R39" s="10">
        <f>R38+P39-Q39</f>
        <v>0</v>
      </c>
      <c r="S39" s="43"/>
      <c r="T39" s="3"/>
      <c r="U39" s="43"/>
      <c r="V39" s="43"/>
      <c r="W39" s="8">
        <f>W38+U39-V39</f>
        <v>0</v>
      </c>
      <c r="X39" s="34"/>
      <c r="Y39" s="3"/>
      <c r="Z39" s="6"/>
      <c r="AA39" s="6"/>
      <c r="AB39" s="10">
        <f>AB38+Z39-AA39</f>
        <v>0</v>
      </c>
      <c r="AC39" s="68"/>
      <c r="AD39" s="68"/>
      <c r="AE39" s="68"/>
      <c r="AF39" s="71"/>
    </row>
    <row r="40" spans="1:32" x14ac:dyDescent="0.25">
      <c r="A40" s="56">
        <v>19</v>
      </c>
      <c r="B40" s="57"/>
      <c r="C40" s="57"/>
      <c r="D40" s="58"/>
      <c r="E40" s="22" t="s">
        <v>10</v>
      </c>
      <c r="F40" s="57"/>
      <c r="G40" s="57"/>
      <c r="H40" s="57"/>
      <c r="I40" s="34"/>
      <c r="J40" s="5"/>
      <c r="K40" s="6"/>
      <c r="L40" s="6"/>
      <c r="M40" s="8">
        <f>K40-L40</f>
        <v>0</v>
      </c>
      <c r="N40" s="34"/>
      <c r="O40" s="3"/>
      <c r="P40" s="6"/>
      <c r="Q40" s="6"/>
      <c r="R40" s="10">
        <f>M41+P40-Q40</f>
        <v>0</v>
      </c>
      <c r="S40" s="43"/>
      <c r="T40" s="3"/>
      <c r="U40" s="43"/>
      <c r="V40" s="43"/>
      <c r="W40" s="8">
        <f>R41+U40-V40</f>
        <v>0</v>
      </c>
      <c r="X40" s="34"/>
      <c r="Y40" s="3"/>
      <c r="Z40" s="6"/>
      <c r="AA40" s="6"/>
      <c r="AB40" s="10">
        <f>W41+Z40-AA40</f>
        <v>0</v>
      </c>
      <c r="AC40" s="67"/>
      <c r="AD40" s="67"/>
      <c r="AE40" s="67"/>
      <c r="AF40" s="71"/>
    </row>
    <row r="41" spans="1:32" x14ac:dyDescent="0.25">
      <c r="A41" s="56"/>
      <c r="B41" s="57"/>
      <c r="C41" s="57"/>
      <c r="D41" s="58"/>
      <c r="E41" s="23" t="s">
        <v>13</v>
      </c>
      <c r="F41" s="57"/>
      <c r="G41" s="57"/>
      <c r="H41" s="57"/>
      <c r="I41" s="34"/>
      <c r="J41" s="5"/>
      <c r="K41" s="6"/>
      <c r="L41" s="6"/>
      <c r="M41" s="8">
        <f>M40+K41-L41</f>
        <v>0</v>
      </c>
      <c r="N41" s="34"/>
      <c r="O41" s="3"/>
      <c r="P41" s="6"/>
      <c r="Q41" s="6"/>
      <c r="R41" s="10">
        <f>R40+P41-Q41</f>
        <v>0</v>
      </c>
      <c r="S41" s="43"/>
      <c r="T41" s="3"/>
      <c r="U41" s="43"/>
      <c r="V41" s="43"/>
      <c r="W41" s="8">
        <f>W40+U41-V41</f>
        <v>0</v>
      </c>
      <c r="X41" s="34"/>
      <c r="Y41" s="3"/>
      <c r="Z41" s="6"/>
      <c r="AA41" s="6"/>
      <c r="AB41" s="10">
        <f>AB40+Z41-AA41</f>
        <v>0</v>
      </c>
      <c r="AC41" s="68"/>
      <c r="AD41" s="68"/>
      <c r="AE41" s="68"/>
      <c r="AF41" s="71"/>
    </row>
    <row r="42" spans="1:32" x14ac:dyDescent="0.25">
      <c r="A42" s="56">
        <v>20</v>
      </c>
      <c r="B42" s="57"/>
      <c r="C42" s="57"/>
      <c r="D42" s="58"/>
      <c r="E42" s="22" t="s">
        <v>10</v>
      </c>
      <c r="F42" s="57"/>
      <c r="G42" s="57"/>
      <c r="H42" s="57"/>
      <c r="I42" s="34"/>
      <c r="J42" s="5"/>
      <c r="K42" s="6"/>
      <c r="L42" s="6"/>
      <c r="M42" s="8">
        <f>K42-L42</f>
        <v>0</v>
      </c>
      <c r="N42" s="34"/>
      <c r="O42" s="3"/>
      <c r="P42" s="6"/>
      <c r="Q42" s="6"/>
      <c r="R42" s="10">
        <f>M43+P42-Q42</f>
        <v>0</v>
      </c>
      <c r="S42" s="43"/>
      <c r="T42" s="3"/>
      <c r="U42" s="43"/>
      <c r="V42" s="43"/>
      <c r="W42" s="8">
        <f>R43+U42-V42</f>
        <v>0</v>
      </c>
      <c r="X42" s="34"/>
      <c r="Y42" s="3"/>
      <c r="Z42" s="6"/>
      <c r="AA42" s="6"/>
      <c r="AB42" s="10">
        <f>W43+Z42-AA42</f>
        <v>0</v>
      </c>
      <c r="AC42" s="67"/>
      <c r="AD42" s="67"/>
      <c r="AE42" s="67"/>
      <c r="AF42" s="71"/>
    </row>
    <row r="43" spans="1:32" x14ac:dyDescent="0.25">
      <c r="A43" s="56"/>
      <c r="B43" s="57"/>
      <c r="C43" s="57"/>
      <c r="D43" s="58"/>
      <c r="E43" s="23" t="s">
        <v>13</v>
      </c>
      <c r="F43" s="57"/>
      <c r="G43" s="57"/>
      <c r="H43" s="57"/>
      <c r="I43" s="34"/>
      <c r="J43" s="5"/>
      <c r="K43" s="6"/>
      <c r="L43" s="6"/>
      <c r="M43" s="8">
        <f>M42+K43-L43</f>
        <v>0</v>
      </c>
      <c r="N43" s="34"/>
      <c r="O43" s="3"/>
      <c r="P43" s="6"/>
      <c r="Q43" s="6"/>
      <c r="R43" s="10">
        <f>R42+P43-Q43</f>
        <v>0</v>
      </c>
      <c r="S43" s="43"/>
      <c r="T43" s="3"/>
      <c r="U43" s="43"/>
      <c r="V43" s="43"/>
      <c r="W43" s="8">
        <f>W42+U43-V43</f>
        <v>0</v>
      </c>
      <c r="X43" s="34"/>
      <c r="Y43" s="3"/>
      <c r="Z43" s="6"/>
      <c r="AA43" s="6"/>
      <c r="AB43" s="10">
        <f>AB42+Z43-AA43</f>
        <v>0</v>
      </c>
      <c r="AC43" s="68"/>
      <c r="AD43" s="68"/>
      <c r="AE43" s="68"/>
      <c r="AF43" s="71"/>
    </row>
    <row r="44" spans="1:32" x14ac:dyDescent="0.25">
      <c r="A44" s="56">
        <v>21</v>
      </c>
      <c r="B44" s="57"/>
      <c r="C44" s="57"/>
      <c r="D44" s="58"/>
      <c r="E44" s="22" t="s">
        <v>10</v>
      </c>
      <c r="F44" s="57"/>
      <c r="G44" s="57"/>
      <c r="H44" s="57"/>
      <c r="I44" s="34"/>
      <c r="J44" s="5"/>
      <c r="K44" s="6"/>
      <c r="L44" s="6"/>
      <c r="M44" s="8">
        <f>K44-L44</f>
        <v>0</v>
      </c>
      <c r="N44" s="34"/>
      <c r="O44" s="3"/>
      <c r="P44" s="6"/>
      <c r="Q44" s="6"/>
      <c r="R44" s="10">
        <f>M45+P44-Q44</f>
        <v>0</v>
      </c>
      <c r="S44" s="43"/>
      <c r="T44" s="3"/>
      <c r="U44" s="43"/>
      <c r="V44" s="43"/>
      <c r="W44" s="8">
        <f>R45+U44-V44</f>
        <v>0</v>
      </c>
      <c r="X44" s="34"/>
      <c r="Y44" s="3"/>
      <c r="Z44" s="6"/>
      <c r="AA44" s="6"/>
      <c r="AB44" s="10">
        <f>W45+Z44-AA44</f>
        <v>0</v>
      </c>
      <c r="AC44" s="67"/>
      <c r="AD44" s="67"/>
      <c r="AE44" s="67"/>
      <c r="AF44" s="71"/>
    </row>
    <row r="45" spans="1:32" x14ac:dyDescent="0.25">
      <c r="A45" s="56"/>
      <c r="B45" s="57"/>
      <c r="C45" s="57"/>
      <c r="D45" s="58"/>
      <c r="E45" s="23" t="s">
        <v>13</v>
      </c>
      <c r="F45" s="57"/>
      <c r="G45" s="57"/>
      <c r="H45" s="57"/>
      <c r="I45" s="34"/>
      <c r="J45" s="5"/>
      <c r="K45" s="6"/>
      <c r="L45" s="6"/>
      <c r="M45" s="8">
        <f>M44+K45-L45</f>
        <v>0</v>
      </c>
      <c r="N45" s="34"/>
      <c r="O45" s="3"/>
      <c r="P45" s="6"/>
      <c r="Q45" s="6"/>
      <c r="R45" s="10">
        <f>R44+P45-Q45</f>
        <v>0</v>
      </c>
      <c r="S45" s="43"/>
      <c r="T45" s="3"/>
      <c r="U45" s="43"/>
      <c r="V45" s="43"/>
      <c r="W45" s="8">
        <f>W44+U45-V45</f>
        <v>0</v>
      </c>
      <c r="X45" s="34"/>
      <c r="Y45" s="3"/>
      <c r="Z45" s="6"/>
      <c r="AA45" s="6"/>
      <c r="AB45" s="10">
        <f>AB44+Z45-AA45</f>
        <v>0</v>
      </c>
      <c r="AC45" s="68"/>
      <c r="AD45" s="68"/>
      <c r="AE45" s="68"/>
      <c r="AF45" s="71"/>
    </row>
    <row r="46" spans="1:32" x14ac:dyDescent="0.25">
      <c r="A46" s="56">
        <v>22</v>
      </c>
      <c r="B46" s="57"/>
      <c r="C46" s="57"/>
      <c r="D46" s="58"/>
      <c r="E46" s="22" t="s">
        <v>10</v>
      </c>
      <c r="F46" s="57"/>
      <c r="G46" s="57"/>
      <c r="H46" s="57"/>
      <c r="I46" s="34"/>
      <c r="J46" s="5"/>
      <c r="K46" s="6"/>
      <c r="L46" s="6"/>
      <c r="M46" s="8">
        <f>K46-L46</f>
        <v>0</v>
      </c>
      <c r="N46" s="34"/>
      <c r="O46" s="3"/>
      <c r="P46" s="6"/>
      <c r="Q46" s="6"/>
      <c r="R46" s="10">
        <f>M47+P46-Q46</f>
        <v>0</v>
      </c>
      <c r="S46" s="43"/>
      <c r="T46" s="3"/>
      <c r="U46" s="43"/>
      <c r="V46" s="43"/>
      <c r="W46" s="8">
        <f>R47+U46-V46</f>
        <v>0</v>
      </c>
      <c r="X46" s="34"/>
      <c r="Y46" s="3"/>
      <c r="Z46" s="6"/>
      <c r="AA46" s="6"/>
      <c r="AB46" s="10">
        <f>W47+Z46-AA46</f>
        <v>0</v>
      </c>
      <c r="AC46" s="67"/>
      <c r="AD46" s="67"/>
      <c r="AE46" s="67"/>
      <c r="AF46" s="71"/>
    </row>
    <row r="47" spans="1:32" x14ac:dyDescent="0.25">
      <c r="A47" s="56"/>
      <c r="B47" s="57"/>
      <c r="C47" s="57"/>
      <c r="D47" s="58"/>
      <c r="E47" s="23" t="s">
        <v>13</v>
      </c>
      <c r="F47" s="57"/>
      <c r="G47" s="57"/>
      <c r="H47" s="57"/>
      <c r="I47" s="34"/>
      <c r="J47" s="5"/>
      <c r="K47" s="6"/>
      <c r="L47" s="6"/>
      <c r="M47" s="8">
        <f>M46+K47-L47</f>
        <v>0</v>
      </c>
      <c r="N47" s="34"/>
      <c r="O47" s="3"/>
      <c r="P47" s="6"/>
      <c r="Q47" s="6"/>
      <c r="R47" s="10">
        <f>R46+P47-Q47</f>
        <v>0</v>
      </c>
      <c r="S47" s="43"/>
      <c r="T47" s="3"/>
      <c r="U47" s="43"/>
      <c r="V47" s="43"/>
      <c r="W47" s="8">
        <f>W46+U47-V47</f>
        <v>0</v>
      </c>
      <c r="X47" s="34"/>
      <c r="Y47" s="3"/>
      <c r="Z47" s="6"/>
      <c r="AA47" s="6"/>
      <c r="AB47" s="10">
        <f>AB46+Z47-AA47</f>
        <v>0</v>
      </c>
      <c r="AC47" s="68"/>
      <c r="AD47" s="68"/>
      <c r="AE47" s="68"/>
      <c r="AF47" s="71"/>
    </row>
    <row r="48" spans="1:32" x14ac:dyDescent="0.25">
      <c r="A48" s="56">
        <v>23</v>
      </c>
      <c r="B48" s="57"/>
      <c r="C48" s="57"/>
      <c r="D48" s="58"/>
      <c r="E48" s="22" t="s">
        <v>10</v>
      </c>
      <c r="F48" s="57"/>
      <c r="G48" s="57"/>
      <c r="H48" s="57"/>
      <c r="I48" s="34"/>
      <c r="J48" s="5"/>
      <c r="K48" s="6"/>
      <c r="L48" s="6"/>
      <c r="M48" s="8">
        <f>K48-L48</f>
        <v>0</v>
      </c>
      <c r="N48" s="34"/>
      <c r="O48" s="3"/>
      <c r="P48" s="6"/>
      <c r="Q48" s="6"/>
      <c r="R48" s="10">
        <f>M49+P48-Q48</f>
        <v>0</v>
      </c>
      <c r="S48" s="43"/>
      <c r="T48" s="3"/>
      <c r="U48" s="43"/>
      <c r="V48" s="43"/>
      <c r="W48" s="8">
        <f>R49+U48-V48</f>
        <v>0</v>
      </c>
      <c r="X48" s="34"/>
      <c r="Y48" s="3"/>
      <c r="Z48" s="6"/>
      <c r="AA48" s="6"/>
      <c r="AB48" s="10">
        <f>W49+Z48-AA48</f>
        <v>0</v>
      </c>
      <c r="AC48" s="67"/>
      <c r="AD48" s="67"/>
      <c r="AE48" s="67"/>
      <c r="AF48" s="71"/>
    </row>
    <row r="49" spans="1:32" x14ac:dyDescent="0.25">
      <c r="A49" s="56"/>
      <c r="B49" s="57"/>
      <c r="C49" s="57"/>
      <c r="D49" s="58"/>
      <c r="E49" s="23" t="s">
        <v>13</v>
      </c>
      <c r="F49" s="57"/>
      <c r="G49" s="57"/>
      <c r="H49" s="57"/>
      <c r="I49" s="34"/>
      <c r="J49" s="5"/>
      <c r="K49" s="6"/>
      <c r="L49" s="6"/>
      <c r="M49" s="8">
        <f>M48+K49-L49</f>
        <v>0</v>
      </c>
      <c r="N49" s="34"/>
      <c r="O49" s="3"/>
      <c r="P49" s="6"/>
      <c r="Q49" s="6"/>
      <c r="R49" s="10">
        <f>R48+P49-Q49</f>
        <v>0</v>
      </c>
      <c r="S49" s="43"/>
      <c r="T49" s="3"/>
      <c r="U49" s="43"/>
      <c r="V49" s="43"/>
      <c r="W49" s="8">
        <f>W48+U49-V49</f>
        <v>0</v>
      </c>
      <c r="X49" s="34"/>
      <c r="Y49" s="3"/>
      <c r="Z49" s="6"/>
      <c r="AA49" s="6"/>
      <c r="AB49" s="10">
        <f>AB48+Z49-AA49</f>
        <v>0</v>
      </c>
      <c r="AC49" s="68"/>
      <c r="AD49" s="68"/>
      <c r="AE49" s="68"/>
      <c r="AF49" s="71"/>
    </row>
    <row r="50" spans="1:32" x14ac:dyDescent="0.25">
      <c r="A50" s="56">
        <v>24</v>
      </c>
      <c r="B50" s="57"/>
      <c r="C50" s="57"/>
      <c r="D50" s="58"/>
      <c r="E50" s="22" t="s">
        <v>10</v>
      </c>
      <c r="F50" s="57"/>
      <c r="G50" s="57"/>
      <c r="H50" s="57"/>
      <c r="I50" s="34"/>
      <c r="J50" s="5"/>
      <c r="K50" s="6"/>
      <c r="L50" s="6"/>
      <c r="M50" s="8">
        <f>K50-L50</f>
        <v>0</v>
      </c>
      <c r="N50" s="34"/>
      <c r="O50" s="3"/>
      <c r="P50" s="6"/>
      <c r="Q50" s="6"/>
      <c r="R50" s="10">
        <f>M51+P50-Q50</f>
        <v>0</v>
      </c>
      <c r="S50" s="43"/>
      <c r="T50" s="3"/>
      <c r="U50" s="43"/>
      <c r="V50" s="43"/>
      <c r="W50" s="8">
        <f>R51+U50-V50</f>
        <v>0</v>
      </c>
      <c r="X50" s="34"/>
      <c r="Y50" s="3"/>
      <c r="Z50" s="6"/>
      <c r="AA50" s="6"/>
      <c r="AB50" s="10">
        <f>W51+Z50-AA50</f>
        <v>0</v>
      </c>
      <c r="AC50" s="67"/>
      <c r="AD50" s="67"/>
      <c r="AE50" s="67"/>
      <c r="AF50" s="71"/>
    </row>
    <row r="51" spans="1:32" x14ac:dyDescent="0.25">
      <c r="A51" s="56"/>
      <c r="B51" s="57"/>
      <c r="C51" s="57"/>
      <c r="D51" s="58"/>
      <c r="E51" s="23" t="s">
        <v>13</v>
      </c>
      <c r="F51" s="57"/>
      <c r="G51" s="57"/>
      <c r="H51" s="57"/>
      <c r="I51" s="34"/>
      <c r="J51" s="5"/>
      <c r="K51" s="6"/>
      <c r="L51" s="6"/>
      <c r="M51" s="8">
        <f>M50+K51-L51</f>
        <v>0</v>
      </c>
      <c r="N51" s="34"/>
      <c r="O51" s="3"/>
      <c r="P51" s="6"/>
      <c r="Q51" s="6"/>
      <c r="R51" s="10">
        <f>R50+P51-Q51</f>
        <v>0</v>
      </c>
      <c r="S51" s="43"/>
      <c r="T51" s="3"/>
      <c r="U51" s="43"/>
      <c r="V51" s="43"/>
      <c r="W51" s="8">
        <f>W50+U51-V51</f>
        <v>0</v>
      </c>
      <c r="X51" s="34"/>
      <c r="Y51" s="3"/>
      <c r="Z51" s="6"/>
      <c r="AA51" s="6"/>
      <c r="AB51" s="10">
        <f>AB50+Z51-AA51</f>
        <v>0</v>
      </c>
      <c r="AC51" s="68"/>
      <c r="AD51" s="68"/>
      <c r="AE51" s="68"/>
      <c r="AF51" s="71"/>
    </row>
    <row r="52" spans="1:32" x14ac:dyDescent="0.25">
      <c r="A52" s="56">
        <v>25</v>
      </c>
      <c r="B52" s="57"/>
      <c r="C52" s="57"/>
      <c r="D52" s="58"/>
      <c r="E52" s="22" t="s">
        <v>10</v>
      </c>
      <c r="F52" s="57"/>
      <c r="G52" s="57"/>
      <c r="H52" s="57"/>
      <c r="I52" s="34"/>
      <c r="J52" s="5"/>
      <c r="K52" s="6"/>
      <c r="L52" s="6"/>
      <c r="M52" s="8">
        <f>K52-L52</f>
        <v>0</v>
      </c>
      <c r="N52" s="34"/>
      <c r="O52" s="3"/>
      <c r="P52" s="6"/>
      <c r="Q52" s="6"/>
      <c r="R52" s="10">
        <f>M53+P52-Q52</f>
        <v>0</v>
      </c>
      <c r="S52" s="43"/>
      <c r="T52" s="3"/>
      <c r="U52" s="43"/>
      <c r="V52" s="43"/>
      <c r="W52" s="8">
        <f>R53+U52-V52</f>
        <v>0</v>
      </c>
      <c r="X52" s="34"/>
      <c r="Y52" s="3"/>
      <c r="Z52" s="6"/>
      <c r="AA52" s="6"/>
      <c r="AB52" s="10">
        <f>W53+Z52-AA52</f>
        <v>0</v>
      </c>
      <c r="AC52" s="67"/>
      <c r="AD52" s="67"/>
      <c r="AE52" s="67"/>
      <c r="AF52" s="71"/>
    </row>
    <row r="53" spans="1:32" x14ac:dyDescent="0.25">
      <c r="A53" s="56"/>
      <c r="B53" s="57"/>
      <c r="C53" s="57"/>
      <c r="D53" s="58"/>
      <c r="E53" s="23" t="s">
        <v>13</v>
      </c>
      <c r="F53" s="57"/>
      <c r="G53" s="57"/>
      <c r="H53" s="57"/>
      <c r="I53" s="34"/>
      <c r="J53" s="5"/>
      <c r="K53" s="6"/>
      <c r="L53" s="6"/>
      <c r="M53" s="8">
        <f>M52+K53-L53</f>
        <v>0</v>
      </c>
      <c r="N53" s="34"/>
      <c r="O53" s="3"/>
      <c r="P53" s="6"/>
      <c r="Q53" s="6"/>
      <c r="R53" s="10">
        <f>R52+P53-Q53</f>
        <v>0</v>
      </c>
      <c r="S53" s="43"/>
      <c r="T53" s="3"/>
      <c r="U53" s="43"/>
      <c r="V53" s="43"/>
      <c r="W53" s="8">
        <f>W52+U53-V53</f>
        <v>0</v>
      </c>
      <c r="X53" s="34"/>
      <c r="Y53" s="3"/>
      <c r="Z53" s="6"/>
      <c r="AA53" s="6"/>
      <c r="AB53" s="10">
        <f>AB52+Z53-AA53</f>
        <v>0</v>
      </c>
      <c r="AC53" s="68"/>
      <c r="AD53" s="68"/>
      <c r="AE53" s="68"/>
      <c r="AF53" s="71"/>
    </row>
    <row r="54" spans="1:32" x14ac:dyDescent="0.25">
      <c r="A54" s="56">
        <v>26</v>
      </c>
      <c r="B54" s="57"/>
      <c r="C54" s="57"/>
      <c r="D54" s="58"/>
      <c r="E54" s="22" t="s">
        <v>10</v>
      </c>
      <c r="F54" s="57"/>
      <c r="G54" s="57"/>
      <c r="H54" s="57"/>
      <c r="I54" s="34"/>
      <c r="J54" s="5"/>
      <c r="K54" s="6"/>
      <c r="L54" s="6"/>
      <c r="M54" s="8">
        <f>K54-L54</f>
        <v>0</v>
      </c>
      <c r="N54" s="34"/>
      <c r="O54" s="3"/>
      <c r="P54" s="6"/>
      <c r="Q54" s="6"/>
      <c r="R54" s="10">
        <f>M55+P54-Q54</f>
        <v>0</v>
      </c>
      <c r="S54" s="43"/>
      <c r="T54" s="3"/>
      <c r="U54" s="43"/>
      <c r="V54" s="43"/>
      <c r="W54" s="8">
        <f>R55+U54-V54</f>
        <v>0</v>
      </c>
      <c r="X54" s="34"/>
      <c r="Y54" s="3"/>
      <c r="Z54" s="6"/>
      <c r="AA54" s="6"/>
      <c r="AB54" s="10">
        <f>W55+Z54-AA54</f>
        <v>0</v>
      </c>
      <c r="AC54" s="67"/>
      <c r="AD54" s="67"/>
      <c r="AE54" s="67"/>
      <c r="AF54" s="71"/>
    </row>
    <row r="55" spans="1:32" x14ac:dyDescent="0.25">
      <c r="A55" s="56"/>
      <c r="B55" s="57"/>
      <c r="C55" s="57"/>
      <c r="D55" s="58"/>
      <c r="E55" s="23" t="s">
        <v>13</v>
      </c>
      <c r="F55" s="57"/>
      <c r="G55" s="57"/>
      <c r="H55" s="57"/>
      <c r="I55" s="34"/>
      <c r="J55" s="5"/>
      <c r="K55" s="6"/>
      <c r="L55" s="6"/>
      <c r="M55" s="8">
        <f>M54+K55-L55</f>
        <v>0</v>
      </c>
      <c r="N55" s="34"/>
      <c r="O55" s="3"/>
      <c r="P55" s="6"/>
      <c r="Q55" s="6"/>
      <c r="R55" s="10">
        <f>R54+P55-Q55</f>
        <v>0</v>
      </c>
      <c r="S55" s="43"/>
      <c r="T55" s="3"/>
      <c r="U55" s="43"/>
      <c r="V55" s="43"/>
      <c r="W55" s="8">
        <f>W54+U55-V55</f>
        <v>0</v>
      </c>
      <c r="X55" s="34"/>
      <c r="Y55" s="3"/>
      <c r="Z55" s="6"/>
      <c r="AA55" s="6"/>
      <c r="AB55" s="10">
        <f>AB54+Z55-AA55</f>
        <v>0</v>
      </c>
      <c r="AC55" s="68"/>
      <c r="AD55" s="68"/>
      <c r="AE55" s="68"/>
      <c r="AF55" s="71"/>
    </row>
    <row r="56" spans="1:32" x14ac:dyDescent="0.25">
      <c r="A56" s="56">
        <v>27</v>
      </c>
      <c r="B56" s="57"/>
      <c r="C56" s="57"/>
      <c r="D56" s="58"/>
      <c r="E56" s="22" t="s">
        <v>10</v>
      </c>
      <c r="F56" s="57"/>
      <c r="G56" s="57"/>
      <c r="H56" s="57"/>
      <c r="I56" s="34"/>
      <c r="J56" s="5"/>
      <c r="K56" s="6"/>
      <c r="L56" s="6"/>
      <c r="M56" s="8">
        <f>K56-L56</f>
        <v>0</v>
      </c>
      <c r="N56" s="34"/>
      <c r="O56" s="3"/>
      <c r="P56" s="6"/>
      <c r="Q56" s="6"/>
      <c r="R56" s="10">
        <f>M57+P56-Q56</f>
        <v>0</v>
      </c>
      <c r="S56" s="43"/>
      <c r="T56" s="3"/>
      <c r="U56" s="43"/>
      <c r="V56" s="43"/>
      <c r="W56" s="8">
        <f>R57+U56-V56</f>
        <v>0</v>
      </c>
      <c r="X56" s="34"/>
      <c r="Y56" s="3"/>
      <c r="Z56" s="6"/>
      <c r="AA56" s="6"/>
      <c r="AB56" s="10">
        <f>W57+Z56-AA56</f>
        <v>0</v>
      </c>
      <c r="AC56" s="67"/>
      <c r="AD56" s="67"/>
      <c r="AE56" s="67"/>
      <c r="AF56" s="71"/>
    </row>
    <row r="57" spans="1:32" x14ac:dyDescent="0.25">
      <c r="A57" s="56"/>
      <c r="B57" s="57"/>
      <c r="C57" s="57"/>
      <c r="D57" s="58"/>
      <c r="E57" s="23" t="s">
        <v>13</v>
      </c>
      <c r="F57" s="57"/>
      <c r="G57" s="57"/>
      <c r="H57" s="57"/>
      <c r="I57" s="34"/>
      <c r="J57" s="5"/>
      <c r="K57" s="6"/>
      <c r="L57" s="6"/>
      <c r="M57" s="8">
        <f>M56+K57-L57</f>
        <v>0</v>
      </c>
      <c r="N57" s="34"/>
      <c r="O57" s="3"/>
      <c r="P57" s="6"/>
      <c r="Q57" s="6"/>
      <c r="R57" s="10">
        <f>R56+P57-Q57</f>
        <v>0</v>
      </c>
      <c r="S57" s="43"/>
      <c r="T57" s="3"/>
      <c r="U57" s="43"/>
      <c r="V57" s="43"/>
      <c r="W57" s="8">
        <f>W56+U57-V57</f>
        <v>0</v>
      </c>
      <c r="X57" s="34"/>
      <c r="Y57" s="3"/>
      <c r="Z57" s="6"/>
      <c r="AA57" s="6"/>
      <c r="AB57" s="10">
        <f>AB56+Z57-AA57</f>
        <v>0</v>
      </c>
      <c r="AC57" s="68"/>
      <c r="AD57" s="68"/>
      <c r="AE57" s="68"/>
      <c r="AF57" s="71"/>
    </row>
    <row r="58" spans="1:32" x14ac:dyDescent="0.25">
      <c r="A58" s="56">
        <v>28</v>
      </c>
      <c r="B58" s="57"/>
      <c r="C58" s="57"/>
      <c r="D58" s="58"/>
      <c r="E58" s="22" t="s">
        <v>10</v>
      </c>
      <c r="F58" s="57"/>
      <c r="G58" s="57"/>
      <c r="H58" s="57"/>
      <c r="I58" s="34"/>
      <c r="J58" s="5"/>
      <c r="K58" s="6"/>
      <c r="L58" s="6"/>
      <c r="M58" s="8">
        <f>K58-L58</f>
        <v>0</v>
      </c>
      <c r="N58" s="34"/>
      <c r="O58" s="3"/>
      <c r="P58" s="6"/>
      <c r="Q58" s="6"/>
      <c r="R58" s="10">
        <f>M59+P58-Q58</f>
        <v>0</v>
      </c>
      <c r="S58" s="43"/>
      <c r="T58" s="3"/>
      <c r="U58" s="43"/>
      <c r="V58" s="43"/>
      <c r="W58" s="8">
        <f>R59+U58-V58</f>
        <v>0</v>
      </c>
      <c r="X58" s="34"/>
      <c r="Y58" s="3"/>
      <c r="Z58" s="6"/>
      <c r="AA58" s="6"/>
      <c r="AB58" s="10">
        <f>W59+Z58-AA58</f>
        <v>0</v>
      </c>
      <c r="AC58" s="67"/>
      <c r="AD58" s="67"/>
      <c r="AE58" s="67"/>
      <c r="AF58" s="71"/>
    </row>
    <row r="59" spans="1:32" x14ac:dyDescent="0.25">
      <c r="A59" s="56"/>
      <c r="B59" s="57"/>
      <c r="C59" s="57"/>
      <c r="D59" s="58"/>
      <c r="E59" s="23" t="s">
        <v>13</v>
      </c>
      <c r="F59" s="57"/>
      <c r="G59" s="57"/>
      <c r="H59" s="57"/>
      <c r="I59" s="34"/>
      <c r="J59" s="5"/>
      <c r="K59" s="6"/>
      <c r="L59" s="6"/>
      <c r="M59" s="8">
        <f>M58+K59-L59</f>
        <v>0</v>
      </c>
      <c r="N59" s="34"/>
      <c r="O59" s="3"/>
      <c r="P59" s="6"/>
      <c r="Q59" s="6"/>
      <c r="R59" s="10">
        <f>R58+P59-Q59</f>
        <v>0</v>
      </c>
      <c r="S59" s="43"/>
      <c r="T59" s="3"/>
      <c r="U59" s="43"/>
      <c r="V59" s="43"/>
      <c r="W59" s="8">
        <f>W58+U59-V59</f>
        <v>0</v>
      </c>
      <c r="X59" s="34"/>
      <c r="Y59" s="3"/>
      <c r="Z59" s="6"/>
      <c r="AA59" s="6"/>
      <c r="AB59" s="10">
        <f>AB58+Z59-AA59</f>
        <v>0</v>
      </c>
      <c r="AC59" s="68"/>
      <c r="AD59" s="68"/>
      <c r="AE59" s="68"/>
      <c r="AF59" s="71"/>
    </row>
    <row r="60" spans="1:32" x14ac:dyDescent="0.25">
      <c r="A60" s="56">
        <v>29</v>
      </c>
      <c r="B60" s="57"/>
      <c r="C60" s="57"/>
      <c r="D60" s="58"/>
      <c r="E60" s="22" t="s">
        <v>10</v>
      </c>
      <c r="F60" s="57"/>
      <c r="G60" s="57"/>
      <c r="H60" s="57"/>
      <c r="I60" s="34"/>
      <c r="J60" s="5"/>
      <c r="K60" s="6"/>
      <c r="L60" s="6"/>
      <c r="M60" s="8">
        <f>K60-L60</f>
        <v>0</v>
      </c>
      <c r="N60" s="34"/>
      <c r="O60" s="3"/>
      <c r="P60" s="6"/>
      <c r="Q60" s="6"/>
      <c r="R60" s="10">
        <f>M61+P60-Q60</f>
        <v>0</v>
      </c>
      <c r="S60" s="43"/>
      <c r="T60" s="3"/>
      <c r="U60" s="43"/>
      <c r="V60" s="43"/>
      <c r="W60" s="8">
        <f>R61+U60-V60</f>
        <v>0</v>
      </c>
      <c r="X60" s="34"/>
      <c r="Y60" s="3"/>
      <c r="Z60" s="6"/>
      <c r="AA60" s="6"/>
      <c r="AB60" s="10">
        <f>W61+Z60-AA60</f>
        <v>0</v>
      </c>
      <c r="AC60" s="67"/>
      <c r="AD60" s="67"/>
      <c r="AE60" s="67"/>
      <c r="AF60" s="71"/>
    </row>
    <row r="61" spans="1:32" x14ac:dyDescent="0.25">
      <c r="A61" s="56"/>
      <c r="B61" s="57"/>
      <c r="C61" s="57"/>
      <c r="D61" s="58"/>
      <c r="E61" s="23" t="s">
        <v>13</v>
      </c>
      <c r="F61" s="57"/>
      <c r="G61" s="57"/>
      <c r="H61" s="57"/>
      <c r="I61" s="34"/>
      <c r="J61" s="5"/>
      <c r="K61" s="6"/>
      <c r="L61" s="6"/>
      <c r="M61" s="8">
        <f>M60+K61-L61</f>
        <v>0</v>
      </c>
      <c r="N61" s="34"/>
      <c r="O61" s="3"/>
      <c r="P61" s="6"/>
      <c r="Q61" s="6"/>
      <c r="R61" s="10">
        <f>R60+P61-Q61</f>
        <v>0</v>
      </c>
      <c r="S61" s="43"/>
      <c r="T61" s="3"/>
      <c r="U61" s="43"/>
      <c r="V61" s="43"/>
      <c r="W61" s="8">
        <f>W60+U61-V61</f>
        <v>0</v>
      </c>
      <c r="X61" s="34"/>
      <c r="Y61" s="3"/>
      <c r="Z61" s="6"/>
      <c r="AA61" s="6"/>
      <c r="AB61" s="10">
        <f>AB60+Z61-AA61</f>
        <v>0</v>
      </c>
      <c r="AC61" s="68"/>
      <c r="AD61" s="68"/>
      <c r="AE61" s="68"/>
      <c r="AF61" s="71"/>
    </row>
    <row r="62" spans="1:32" x14ac:dyDescent="0.25">
      <c r="A62" s="56">
        <v>30</v>
      </c>
      <c r="B62" s="57"/>
      <c r="C62" s="57"/>
      <c r="D62" s="58"/>
      <c r="E62" s="22" t="s">
        <v>10</v>
      </c>
      <c r="F62" s="57"/>
      <c r="G62" s="57"/>
      <c r="H62" s="57"/>
      <c r="I62" s="34"/>
      <c r="J62" s="5"/>
      <c r="K62" s="6"/>
      <c r="L62" s="6"/>
      <c r="M62" s="8">
        <f>K62-L62</f>
        <v>0</v>
      </c>
      <c r="N62" s="34"/>
      <c r="O62" s="3"/>
      <c r="P62" s="6"/>
      <c r="Q62" s="6"/>
      <c r="R62" s="10">
        <f>M63+P62-Q62</f>
        <v>0</v>
      </c>
      <c r="S62" s="43"/>
      <c r="T62" s="3"/>
      <c r="U62" s="43"/>
      <c r="V62" s="43"/>
      <c r="W62" s="8">
        <f>R63+U62-V62</f>
        <v>0</v>
      </c>
      <c r="X62" s="34"/>
      <c r="Y62" s="3"/>
      <c r="Z62" s="6"/>
      <c r="AA62" s="6"/>
      <c r="AB62" s="10">
        <f>W63+Z62-AA62</f>
        <v>0</v>
      </c>
      <c r="AC62" s="67"/>
      <c r="AD62" s="67"/>
      <c r="AE62" s="67"/>
      <c r="AF62" s="71"/>
    </row>
    <row r="63" spans="1:32" x14ac:dyDescent="0.25">
      <c r="A63" s="56"/>
      <c r="B63" s="57"/>
      <c r="C63" s="57"/>
      <c r="D63" s="58"/>
      <c r="E63" s="23" t="s">
        <v>13</v>
      </c>
      <c r="F63" s="57"/>
      <c r="G63" s="57"/>
      <c r="H63" s="57"/>
      <c r="I63" s="34"/>
      <c r="J63" s="5"/>
      <c r="K63" s="6"/>
      <c r="L63" s="6"/>
      <c r="M63" s="8">
        <f>M62+K63-L63</f>
        <v>0</v>
      </c>
      <c r="N63" s="34"/>
      <c r="O63" s="3"/>
      <c r="P63" s="6"/>
      <c r="Q63" s="6"/>
      <c r="R63" s="10">
        <f>R62+P63-Q63</f>
        <v>0</v>
      </c>
      <c r="S63" s="43"/>
      <c r="T63" s="3"/>
      <c r="U63" s="43"/>
      <c r="V63" s="43"/>
      <c r="W63" s="8">
        <f>W62+U63-V63</f>
        <v>0</v>
      </c>
      <c r="X63" s="34"/>
      <c r="Y63" s="3"/>
      <c r="Z63" s="6"/>
      <c r="AA63" s="6"/>
      <c r="AB63" s="10">
        <f>AB62+Z63-AA63</f>
        <v>0</v>
      </c>
      <c r="AC63" s="68"/>
      <c r="AD63" s="68"/>
      <c r="AE63" s="68"/>
      <c r="AF63" s="71"/>
    </row>
    <row r="64" spans="1:32" x14ac:dyDescent="0.25">
      <c r="A64" s="56">
        <v>31</v>
      </c>
      <c r="B64" s="57"/>
      <c r="C64" s="57"/>
      <c r="D64" s="58"/>
      <c r="E64" s="22" t="s">
        <v>10</v>
      </c>
      <c r="F64" s="57"/>
      <c r="G64" s="57"/>
      <c r="H64" s="57"/>
      <c r="I64" s="34"/>
      <c r="J64" s="5"/>
      <c r="K64" s="6"/>
      <c r="L64" s="6"/>
      <c r="M64" s="8">
        <f>K64-L64</f>
        <v>0</v>
      </c>
      <c r="N64" s="34"/>
      <c r="O64" s="3"/>
      <c r="P64" s="6"/>
      <c r="Q64" s="6"/>
      <c r="R64" s="10">
        <f>M65+P64-Q64</f>
        <v>0</v>
      </c>
      <c r="S64" s="43"/>
      <c r="T64" s="3"/>
      <c r="U64" s="43"/>
      <c r="V64" s="43"/>
      <c r="W64" s="8">
        <f>R65+U64-V64</f>
        <v>0</v>
      </c>
      <c r="X64" s="34"/>
      <c r="Y64" s="3"/>
      <c r="Z64" s="6"/>
      <c r="AA64" s="6"/>
      <c r="AB64" s="10">
        <f>W65+Z64-AA64</f>
        <v>0</v>
      </c>
      <c r="AC64" s="67"/>
      <c r="AD64" s="67"/>
      <c r="AE64" s="67"/>
      <c r="AF64" s="71"/>
    </row>
    <row r="65" spans="1:32" x14ac:dyDescent="0.25">
      <c r="A65" s="56"/>
      <c r="B65" s="57"/>
      <c r="C65" s="57"/>
      <c r="D65" s="58"/>
      <c r="E65" s="23" t="s">
        <v>13</v>
      </c>
      <c r="F65" s="57"/>
      <c r="G65" s="57"/>
      <c r="H65" s="57"/>
      <c r="I65" s="34"/>
      <c r="J65" s="5"/>
      <c r="K65" s="6"/>
      <c r="L65" s="6"/>
      <c r="M65" s="8">
        <f>M64+K65-L65</f>
        <v>0</v>
      </c>
      <c r="N65" s="34"/>
      <c r="O65" s="3"/>
      <c r="P65" s="6"/>
      <c r="Q65" s="6"/>
      <c r="R65" s="10">
        <f>R64+P65-Q65</f>
        <v>0</v>
      </c>
      <c r="S65" s="43"/>
      <c r="T65" s="3"/>
      <c r="U65" s="43"/>
      <c r="V65" s="43"/>
      <c r="W65" s="8">
        <f>W64+U65-V65</f>
        <v>0</v>
      </c>
      <c r="X65" s="34"/>
      <c r="Y65" s="3"/>
      <c r="Z65" s="6"/>
      <c r="AA65" s="6"/>
      <c r="AB65" s="10">
        <f>AB64+Z65-AA65</f>
        <v>0</v>
      </c>
      <c r="AC65" s="68"/>
      <c r="AD65" s="68"/>
      <c r="AE65" s="68"/>
      <c r="AF65" s="71"/>
    </row>
    <row r="66" spans="1:32" x14ac:dyDescent="0.25">
      <c r="A66" s="56">
        <v>32</v>
      </c>
      <c r="B66" s="57"/>
      <c r="C66" s="57"/>
      <c r="D66" s="58"/>
      <c r="E66" s="22" t="s">
        <v>10</v>
      </c>
      <c r="F66" s="57"/>
      <c r="G66" s="57"/>
      <c r="H66" s="57"/>
      <c r="I66" s="34"/>
      <c r="J66" s="5"/>
      <c r="K66" s="6"/>
      <c r="L66" s="6"/>
      <c r="M66" s="8">
        <f>K66-L66</f>
        <v>0</v>
      </c>
      <c r="N66" s="34"/>
      <c r="O66" s="3"/>
      <c r="P66" s="6"/>
      <c r="Q66" s="6"/>
      <c r="R66" s="10">
        <f>M67+P66-Q66</f>
        <v>0</v>
      </c>
      <c r="S66" s="43"/>
      <c r="T66" s="3"/>
      <c r="U66" s="43"/>
      <c r="V66" s="43"/>
      <c r="W66" s="8">
        <f>R67+U66-V66</f>
        <v>0</v>
      </c>
      <c r="X66" s="34"/>
      <c r="Y66" s="3"/>
      <c r="Z66" s="6"/>
      <c r="AA66" s="6"/>
      <c r="AB66" s="10">
        <f>W67+Z66-AA66</f>
        <v>0</v>
      </c>
      <c r="AC66" s="67"/>
      <c r="AD66" s="67"/>
      <c r="AE66" s="67"/>
      <c r="AF66" s="71"/>
    </row>
    <row r="67" spans="1:32" x14ac:dyDescent="0.25">
      <c r="A67" s="56"/>
      <c r="B67" s="57"/>
      <c r="C67" s="57"/>
      <c r="D67" s="58"/>
      <c r="E67" s="23" t="s">
        <v>13</v>
      </c>
      <c r="F67" s="57"/>
      <c r="G67" s="57"/>
      <c r="H67" s="57"/>
      <c r="I67" s="34"/>
      <c r="J67" s="5"/>
      <c r="K67" s="6"/>
      <c r="L67" s="6"/>
      <c r="M67" s="8">
        <f>M66+K67-L67</f>
        <v>0</v>
      </c>
      <c r="N67" s="34"/>
      <c r="O67" s="3"/>
      <c r="P67" s="6"/>
      <c r="Q67" s="6"/>
      <c r="R67" s="10">
        <f>R66+P67-Q67</f>
        <v>0</v>
      </c>
      <c r="S67" s="43"/>
      <c r="T67" s="3"/>
      <c r="U67" s="43"/>
      <c r="V67" s="43"/>
      <c r="W67" s="8">
        <f>W66+U67-V67</f>
        <v>0</v>
      </c>
      <c r="X67" s="34"/>
      <c r="Y67" s="3"/>
      <c r="Z67" s="6"/>
      <c r="AA67" s="6"/>
      <c r="AB67" s="10">
        <f>AB66+Z67-AA67</f>
        <v>0</v>
      </c>
      <c r="AC67" s="68"/>
      <c r="AD67" s="68"/>
      <c r="AE67" s="68"/>
      <c r="AF67" s="71"/>
    </row>
    <row r="68" spans="1:32" x14ac:dyDescent="0.25">
      <c r="A68" s="56">
        <v>33</v>
      </c>
      <c r="B68" s="57"/>
      <c r="C68" s="57"/>
      <c r="D68" s="58"/>
      <c r="E68" s="22" t="s">
        <v>10</v>
      </c>
      <c r="F68" s="57"/>
      <c r="G68" s="57"/>
      <c r="H68" s="57"/>
      <c r="I68" s="34"/>
      <c r="J68" s="5"/>
      <c r="K68" s="6"/>
      <c r="L68" s="6"/>
      <c r="M68" s="8">
        <f>K68-L68</f>
        <v>0</v>
      </c>
      <c r="N68" s="34"/>
      <c r="O68" s="3"/>
      <c r="P68" s="6"/>
      <c r="Q68" s="6"/>
      <c r="R68" s="10">
        <f>M69+P68-Q68</f>
        <v>0</v>
      </c>
      <c r="S68" s="43"/>
      <c r="T68" s="3"/>
      <c r="U68" s="43"/>
      <c r="V68" s="43"/>
      <c r="W68" s="8">
        <f>R69+U68-V68</f>
        <v>0</v>
      </c>
      <c r="X68" s="34"/>
      <c r="Y68" s="3"/>
      <c r="Z68" s="6"/>
      <c r="AA68" s="6"/>
      <c r="AB68" s="10">
        <f>W69+Z68-AA68</f>
        <v>0</v>
      </c>
      <c r="AC68" s="67"/>
      <c r="AD68" s="67"/>
      <c r="AE68" s="67"/>
      <c r="AF68" s="71"/>
    </row>
    <row r="69" spans="1:32" x14ac:dyDescent="0.25">
      <c r="A69" s="56"/>
      <c r="B69" s="57"/>
      <c r="C69" s="57"/>
      <c r="D69" s="58"/>
      <c r="E69" s="23" t="s">
        <v>13</v>
      </c>
      <c r="F69" s="57"/>
      <c r="G69" s="57"/>
      <c r="H69" s="57"/>
      <c r="I69" s="34"/>
      <c r="J69" s="5"/>
      <c r="K69" s="6"/>
      <c r="L69" s="6"/>
      <c r="M69" s="8">
        <f>M68+K69-L69</f>
        <v>0</v>
      </c>
      <c r="N69" s="34"/>
      <c r="O69" s="3"/>
      <c r="P69" s="6"/>
      <c r="Q69" s="6"/>
      <c r="R69" s="10">
        <f>R68+P69-Q69</f>
        <v>0</v>
      </c>
      <c r="S69" s="43"/>
      <c r="T69" s="3"/>
      <c r="U69" s="43"/>
      <c r="V69" s="43"/>
      <c r="W69" s="8">
        <f>W68+U69-V69</f>
        <v>0</v>
      </c>
      <c r="X69" s="34"/>
      <c r="Y69" s="3"/>
      <c r="Z69" s="6"/>
      <c r="AA69" s="6"/>
      <c r="AB69" s="10">
        <f>AB68+Z69-AA69</f>
        <v>0</v>
      </c>
      <c r="AC69" s="68"/>
      <c r="AD69" s="68"/>
      <c r="AE69" s="68"/>
      <c r="AF69" s="71"/>
    </row>
    <row r="70" spans="1:32" x14ac:dyDescent="0.25">
      <c r="A70" s="56">
        <v>34</v>
      </c>
      <c r="B70" s="57"/>
      <c r="C70" s="57"/>
      <c r="D70" s="58"/>
      <c r="E70" s="22" t="s">
        <v>10</v>
      </c>
      <c r="F70" s="57"/>
      <c r="G70" s="57"/>
      <c r="H70" s="57"/>
      <c r="I70" s="34"/>
      <c r="J70" s="5"/>
      <c r="K70" s="6"/>
      <c r="L70" s="6"/>
      <c r="M70" s="8">
        <f>K70-L70</f>
        <v>0</v>
      </c>
      <c r="N70" s="34"/>
      <c r="O70" s="3"/>
      <c r="P70" s="6"/>
      <c r="Q70" s="6"/>
      <c r="R70" s="10">
        <f>M71+P70-Q70</f>
        <v>0</v>
      </c>
      <c r="S70" s="43"/>
      <c r="T70" s="3"/>
      <c r="U70" s="43"/>
      <c r="V70" s="43"/>
      <c r="W70" s="8">
        <f>R71+U70-V70</f>
        <v>0</v>
      </c>
      <c r="X70" s="34"/>
      <c r="Y70" s="3"/>
      <c r="Z70" s="6"/>
      <c r="AA70" s="6"/>
      <c r="AB70" s="10">
        <f>W71+Z70-AA70</f>
        <v>0</v>
      </c>
      <c r="AC70" s="67"/>
      <c r="AD70" s="67"/>
      <c r="AE70" s="67"/>
      <c r="AF70" s="71"/>
    </row>
    <row r="71" spans="1:32" x14ac:dyDescent="0.25">
      <c r="A71" s="56"/>
      <c r="B71" s="57"/>
      <c r="C71" s="57"/>
      <c r="D71" s="58"/>
      <c r="E71" s="23" t="s">
        <v>13</v>
      </c>
      <c r="F71" s="57"/>
      <c r="G71" s="57"/>
      <c r="H71" s="57"/>
      <c r="I71" s="34"/>
      <c r="J71" s="5"/>
      <c r="K71" s="6"/>
      <c r="L71" s="6"/>
      <c r="M71" s="8">
        <f>M70+K71-L71</f>
        <v>0</v>
      </c>
      <c r="N71" s="34"/>
      <c r="O71" s="3"/>
      <c r="P71" s="6"/>
      <c r="Q71" s="6"/>
      <c r="R71" s="10">
        <f>R70+P71-Q71</f>
        <v>0</v>
      </c>
      <c r="S71" s="43"/>
      <c r="T71" s="3"/>
      <c r="U71" s="43"/>
      <c r="V71" s="43"/>
      <c r="W71" s="8">
        <f>W70+U71-V71</f>
        <v>0</v>
      </c>
      <c r="X71" s="34"/>
      <c r="Y71" s="3"/>
      <c r="Z71" s="6"/>
      <c r="AA71" s="6"/>
      <c r="AB71" s="10">
        <f>AB70+Z71-AA71</f>
        <v>0</v>
      </c>
      <c r="AC71" s="68"/>
      <c r="AD71" s="68"/>
      <c r="AE71" s="68"/>
      <c r="AF71" s="71"/>
    </row>
    <row r="72" spans="1:32" x14ac:dyDescent="0.25">
      <c r="A72" s="56">
        <v>35</v>
      </c>
      <c r="B72" s="57"/>
      <c r="C72" s="57"/>
      <c r="D72" s="58"/>
      <c r="E72" s="22" t="s">
        <v>10</v>
      </c>
      <c r="F72" s="57"/>
      <c r="G72" s="57"/>
      <c r="H72" s="57"/>
      <c r="I72" s="34"/>
      <c r="J72" s="5"/>
      <c r="K72" s="6"/>
      <c r="L72" s="6"/>
      <c r="M72" s="8">
        <f>K72-L72</f>
        <v>0</v>
      </c>
      <c r="N72" s="34"/>
      <c r="O72" s="3"/>
      <c r="P72" s="6"/>
      <c r="Q72" s="6"/>
      <c r="R72" s="10">
        <f>M73+P72-Q72</f>
        <v>0</v>
      </c>
      <c r="S72" s="43"/>
      <c r="T72" s="3"/>
      <c r="U72" s="43"/>
      <c r="V72" s="43"/>
      <c r="W72" s="8">
        <f>R73+U72-V72</f>
        <v>0</v>
      </c>
      <c r="X72" s="34"/>
      <c r="Y72" s="3"/>
      <c r="Z72" s="6"/>
      <c r="AA72" s="6"/>
      <c r="AB72" s="10">
        <f>W73+Z72-AA72</f>
        <v>0</v>
      </c>
      <c r="AC72" s="67"/>
      <c r="AD72" s="67"/>
      <c r="AE72" s="67"/>
      <c r="AF72" s="71"/>
    </row>
    <row r="73" spans="1:32" x14ac:dyDescent="0.25">
      <c r="A73" s="56"/>
      <c r="B73" s="57"/>
      <c r="C73" s="57"/>
      <c r="D73" s="58"/>
      <c r="E73" s="23" t="s">
        <v>13</v>
      </c>
      <c r="F73" s="57"/>
      <c r="G73" s="57"/>
      <c r="H73" s="57"/>
      <c r="I73" s="34"/>
      <c r="J73" s="5"/>
      <c r="K73" s="6"/>
      <c r="L73" s="6"/>
      <c r="M73" s="8">
        <f>M72+K73-L73</f>
        <v>0</v>
      </c>
      <c r="N73" s="34"/>
      <c r="O73" s="3"/>
      <c r="P73" s="6"/>
      <c r="Q73" s="6"/>
      <c r="R73" s="10">
        <f>R72+P73-Q73</f>
        <v>0</v>
      </c>
      <c r="S73" s="43"/>
      <c r="T73" s="3"/>
      <c r="U73" s="43"/>
      <c r="V73" s="43"/>
      <c r="W73" s="8">
        <f>W72+U73-V73</f>
        <v>0</v>
      </c>
      <c r="X73" s="34"/>
      <c r="Y73" s="3"/>
      <c r="Z73" s="6"/>
      <c r="AA73" s="6"/>
      <c r="AB73" s="10">
        <f>AB72+Z73-AA73</f>
        <v>0</v>
      </c>
      <c r="AC73" s="68"/>
      <c r="AD73" s="68"/>
      <c r="AE73" s="68"/>
      <c r="AF73" s="71"/>
    </row>
    <row r="74" spans="1:32" x14ac:dyDescent="0.25">
      <c r="A74" s="56">
        <v>36</v>
      </c>
      <c r="B74" s="57"/>
      <c r="C74" s="57"/>
      <c r="D74" s="58"/>
      <c r="E74" s="22" t="s">
        <v>10</v>
      </c>
      <c r="F74" s="57"/>
      <c r="G74" s="57"/>
      <c r="H74" s="57"/>
      <c r="I74" s="34"/>
      <c r="J74" s="5"/>
      <c r="K74" s="6"/>
      <c r="L74" s="6"/>
      <c r="M74" s="8">
        <f>K74-L74</f>
        <v>0</v>
      </c>
      <c r="N74" s="34"/>
      <c r="O74" s="3"/>
      <c r="P74" s="6"/>
      <c r="Q74" s="6"/>
      <c r="R74" s="10">
        <f>M75+P74-Q74</f>
        <v>0</v>
      </c>
      <c r="S74" s="43"/>
      <c r="T74" s="3"/>
      <c r="U74" s="43"/>
      <c r="V74" s="43"/>
      <c r="W74" s="8">
        <f>R75+U74-V74</f>
        <v>0</v>
      </c>
      <c r="X74" s="34"/>
      <c r="Y74" s="3"/>
      <c r="Z74" s="6"/>
      <c r="AA74" s="6"/>
      <c r="AB74" s="10">
        <f>W75+Z74-AA74</f>
        <v>0</v>
      </c>
      <c r="AC74" s="67"/>
      <c r="AD74" s="67"/>
      <c r="AE74" s="67"/>
      <c r="AF74" s="71"/>
    </row>
    <row r="75" spans="1:32" x14ac:dyDescent="0.25">
      <c r="A75" s="56"/>
      <c r="B75" s="57"/>
      <c r="C75" s="57"/>
      <c r="D75" s="58"/>
      <c r="E75" s="23" t="s">
        <v>13</v>
      </c>
      <c r="F75" s="57"/>
      <c r="G75" s="57"/>
      <c r="H75" s="57"/>
      <c r="I75" s="34"/>
      <c r="J75" s="5"/>
      <c r="K75" s="6"/>
      <c r="L75" s="6"/>
      <c r="M75" s="8">
        <f>M74+K75-L75</f>
        <v>0</v>
      </c>
      <c r="N75" s="34"/>
      <c r="O75" s="3"/>
      <c r="P75" s="6"/>
      <c r="Q75" s="6"/>
      <c r="R75" s="10">
        <f>R74+P75-Q75</f>
        <v>0</v>
      </c>
      <c r="S75" s="43"/>
      <c r="T75" s="3"/>
      <c r="U75" s="43"/>
      <c r="V75" s="43"/>
      <c r="W75" s="8">
        <f>W74+U75-V75</f>
        <v>0</v>
      </c>
      <c r="X75" s="34"/>
      <c r="Y75" s="3"/>
      <c r="Z75" s="6"/>
      <c r="AA75" s="6"/>
      <c r="AB75" s="10">
        <f>AB74+Z75-AA75</f>
        <v>0</v>
      </c>
      <c r="AC75" s="68"/>
      <c r="AD75" s="68"/>
      <c r="AE75" s="68"/>
      <c r="AF75" s="71"/>
    </row>
    <row r="76" spans="1:32" x14ac:dyDescent="0.25">
      <c r="A76" s="56">
        <v>37</v>
      </c>
      <c r="B76" s="57"/>
      <c r="C76" s="57"/>
      <c r="D76" s="58"/>
      <c r="E76" s="22" t="s">
        <v>10</v>
      </c>
      <c r="F76" s="57"/>
      <c r="G76" s="57"/>
      <c r="H76" s="57"/>
      <c r="I76" s="34"/>
      <c r="J76" s="5"/>
      <c r="K76" s="6"/>
      <c r="L76" s="6"/>
      <c r="M76" s="8">
        <f>K76-L76</f>
        <v>0</v>
      </c>
      <c r="N76" s="34"/>
      <c r="O76" s="3"/>
      <c r="P76" s="6"/>
      <c r="Q76" s="6"/>
      <c r="R76" s="10">
        <f>M77+P76-Q76</f>
        <v>0</v>
      </c>
      <c r="S76" s="43"/>
      <c r="T76" s="3"/>
      <c r="U76" s="43"/>
      <c r="V76" s="43"/>
      <c r="W76" s="8">
        <f>R77+U76-V76</f>
        <v>0</v>
      </c>
      <c r="X76" s="34"/>
      <c r="Y76" s="3"/>
      <c r="Z76" s="6"/>
      <c r="AA76" s="6"/>
      <c r="AB76" s="10">
        <f>W77+Z76-AA76</f>
        <v>0</v>
      </c>
      <c r="AC76" s="67"/>
      <c r="AD76" s="67"/>
      <c r="AE76" s="67"/>
      <c r="AF76" s="71"/>
    </row>
    <row r="77" spans="1:32" x14ac:dyDescent="0.25">
      <c r="A77" s="56"/>
      <c r="B77" s="57"/>
      <c r="C77" s="57"/>
      <c r="D77" s="58"/>
      <c r="E77" s="23" t="s">
        <v>13</v>
      </c>
      <c r="F77" s="57"/>
      <c r="G77" s="57"/>
      <c r="H77" s="57"/>
      <c r="I77" s="34"/>
      <c r="J77" s="5"/>
      <c r="K77" s="6"/>
      <c r="L77" s="6"/>
      <c r="M77" s="8">
        <f>M76+K77-L77</f>
        <v>0</v>
      </c>
      <c r="N77" s="34"/>
      <c r="O77" s="3"/>
      <c r="P77" s="6"/>
      <c r="Q77" s="6"/>
      <c r="R77" s="10">
        <f>R76+P77-Q77</f>
        <v>0</v>
      </c>
      <c r="S77" s="43"/>
      <c r="T77" s="3"/>
      <c r="U77" s="43"/>
      <c r="V77" s="43"/>
      <c r="W77" s="8">
        <f>W76+U77-V77</f>
        <v>0</v>
      </c>
      <c r="X77" s="34"/>
      <c r="Y77" s="3"/>
      <c r="Z77" s="6"/>
      <c r="AA77" s="6"/>
      <c r="AB77" s="10">
        <f>AB76+Z77-AA77</f>
        <v>0</v>
      </c>
      <c r="AC77" s="68"/>
      <c r="AD77" s="68"/>
      <c r="AE77" s="68"/>
      <c r="AF77" s="71"/>
    </row>
    <row r="78" spans="1:32" x14ac:dyDescent="0.25">
      <c r="A78" s="56">
        <v>38</v>
      </c>
      <c r="B78" s="57"/>
      <c r="C78" s="57"/>
      <c r="D78" s="58"/>
      <c r="E78" s="22" t="s">
        <v>10</v>
      </c>
      <c r="F78" s="57"/>
      <c r="G78" s="57"/>
      <c r="H78" s="57"/>
      <c r="I78" s="34"/>
      <c r="J78" s="5"/>
      <c r="K78" s="6"/>
      <c r="L78" s="6"/>
      <c r="M78" s="8">
        <f>K78-L78</f>
        <v>0</v>
      </c>
      <c r="N78" s="34"/>
      <c r="O78" s="3"/>
      <c r="P78" s="6"/>
      <c r="Q78" s="6"/>
      <c r="R78" s="10">
        <f>M79+P78-Q78</f>
        <v>0</v>
      </c>
      <c r="S78" s="43"/>
      <c r="T78" s="3"/>
      <c r="U78" s="43"/>
      <c r="V78" s="43"/>
      <c r="W78" s="8">
        <f>R79+U78-V78</f>
        <v>0</v>
      </c>
      <c r="X78" s="34"/>
      <c r="Y78" s="3"/>
      <c r="Z78" s="6"/>
      <c r="AA78" s="6"/>
      <c r="AB78" s="10">
        <f>W79+Z78-AA78</f>
        <v>0</v>
      </c>
      <c r="AC78" s="67"/>
      <c r="AD78" s="67"/>
      <c r="AE78" s="67"/>
      <c r="AF78" s="71"/>
    </row>
    <row r="79" spans="1:32" x14ac:dyDescent="0.25">
      <c r="A79" s="56"/>
      <c r="B79" s="57"/>
      <c r="C79" s="57"/>
      <c r="D79" s="58"/>
      <c r="E79" s="23" t="s">
        <v>13</v>
      </c>
      <c r="F79" s="57"/>
      <c r="G79" s="57"/>
      <c r="H79" s="57"/>
      <c r="I79" s="34"/>
      <c r="J79" s="5"/>
      <c r="K79" s="6"/>
      <c r="L79" s="6"/>
      <c r="M79" s="8">
        <f>M78+K79-L79</f>
        <v>0</v>
      </c>
      <c r="N79" s="34"/>
      <c r="O79" s="3"/>
      <c r="P79" s="6"/>
      <c r="Q79" s="6"/>
      <c r="R79" s="10">
        <f>R78+P79-Q79</f>
        <v>0</v>
      </c>
      <c r="S79" s="43"/>
      <c r="T79" s="3"/>
      <c r="U79" s="43"/>
      <c r="V79" s="43"/>
      <c r="W79" s="8">
        <f>W78+U79-V79</f>
        <v>0</v>
      </c>
      <c r="X79" s="34"/>
      <c r="Y79" s="3"/>
      <c r="Z79" s="6"/>
      <c r="AA79" s="6"/>
      <c r="AB79" s="10">
        <f>AB78+Z79-AA79</f>
        <v>0</v>
      </c>
      <c r="AC79" s="68"/>
      <c r="AD79" s="68"/>
      <c r="AE79" s="68"/>
      <c r="AF79" s="71"/>
    </row>
    <row r="80" spans="1:32" x14ac:dyDescent="0.25">
      <c r="A80" s="56">
        <v>39</v>
      </c>
      <c r="B80" s="57"/>
      <c r="C80" s="57"/>
      <c r="D80" s="58"/>
      <c r="E80" s="22" t="s">
        <v>10</v>
      </c>
      <c r="F80" s="57"/>
      <c r="G80" s="57"/>
      <c r="H80" s="57"/>
      <c r="I80" s="34"/>
      <c r="J80" s="5"/>
      <c r="K80" s="6"/>
      <c r="L80" s="6"/>
      <c r="M80" s="8">
        <f>K80-L80</f>
        <v>0</v>
      </c>
      <c r="N80" s="34"/>
      <c r="O80" s="3"/>
      <c r="P80" s="6"/>
      <c r="Q80" s="6"/>
      <c r="R80" s="10">
        <f>M81+P80-Q80</f>
        <v>0</v>
      </c>
      <c r="S80" s="43"/>
      <c r="T80" s="3"/>
      <c r="U80" s="43"/>
      <c r="V80" s="43"/>
      <c r="W80" s="8">
        <f>R81+U80-V80</f>
        <v>0</v>
      </c>
      <c r="X80" s="34"/>
      <c r="Y80" s="3"/>
      <c r="Z80" s="6"/>
      <c r="AA80" s="6"/>
      <c r="AB80" s="10">
        <f>W81+Z80-AA80</f>
        <v>0</v>
      </c>
      <c r="AC80" s="67"/>
      <c r="AD80" s="67"/>
      <c r="AE80" s="67"/>
      <c r="AF80" s="71"/>
    </row>
    <row r="81" spans="1:32" x14ac:dyDescent="0.25">
      <c r="A81" s="56"/>
      <c r="B81" s="57"/>
      <c r="C81" s="57"/>
      <c r="D81" s="58"/>
      <c r="E81" s="23" t="s">
        <v>13</v>
      </c>
      <c r="F81" s="57"/>
      <c r="G81" s="57"/>
      <c r="H81" s="57"/>
      <c r="I81" s="34"/>
      <c r="J81" s="5"/>
      <c r="K81" s="6"/>
      <c r="L81" s="6"/>
      <c r="M81" s="8">
        <f>M80+K81-L81</f>
        <v>0</v>
      </c>
      <c r="N81" s="34"/>
      <c r="O81" s="3"/>
      <c r="P81" s="6"/>
      <c r="Q81" s="6"/>
      <c r="R81" s="10">
        <f>R80+P81-Q81</f>
        <v>0</v>
      </c>
      <c r="S81" s="43"/>
      <c r="T81" s="3"/>
      <c r="U81" s="43"/>
      <c r="V81" s="43"/>
      <c r="W81" s="8">
        <f>W80+U81-V81</f>
        <v>0</v>
      </c>
      <c r="X81" s="34"/>
      <c r="Y81" s="3"/>
      <c r="Z81" s="6"/>
      <c r="AA81" s="6"/>
      <c r="AB81" s="10">
        <f>AB80+Z81-AA81</f>
        <v>0</v>
      </c>
      <c r="AC81" s="68"/>
      <c r="AD81" s="68"/>
      <c r="AE81" s="68"/>
      <c r="AF81" s="71"/>
    </row>
    <row r="82" spans="1:32" x14ac:dyDescent="0.25">
      <c r="A82" s="56">
        <v>40</v>
      </c>
      <c r="B82" s="57"/>
      <c r="C82" s="57"/>
      <c r="D82" s="58"/>
      <c r="E82" s="22" t="s">
        <v>10</v>
      </c>
      <c r="F82" s="57"/>
      <c r="G82" s="57"/>
      <c r="H82" s="57"/>
      <c r="I82" s="34"/>
      <c r="J82" s="5"/>
      <c r="K82" s="6"/>
      <c r="L82" s="6"/>
      <c r="M82" s="8">
        <f>K82-L82</f>
        <v>0</v>
      </c>
      <c r="N82" s="34"/>
      <c r="O82" s="3"/>
      <c r="P82" s="6"/>
      <c r="Q82" s="6"/>
      <c r="R82" s="10">
        <f>M83+P82-Q82</f>
        <v>0</v>
      </c>
      <c r="S82" s="43"/>
      <c r="T82" s="3"/>
      <c r="U82" s="43"/>
      <c r="V82" s="43"/>
      <c r="W82" s="8">
        <f>R83+U82-V82</f>
        <v>0</v>
      </c>
      <c r="X82" s="34"/>
      <c r="Y82" s="3"/>
      <c r="Z82" s="6"/>
      <c r="AA82" s="6"/>
      <c r="AB82" s="10">
        <f>W83+Z82-AA82</f>
        <v>0</v>
      </c>
      <c r="AC82" s="67"/>
      <c r="AD82" s="67"/>
      <c r="AE82" s="67"/>
      <c r="AF82" s="71"/>
    </row>
    <row r="83" spans="1:32" x14ac:dyDescent="0.25">
      <c r="A83" s="56"/>
      <c r="B83" s="57"/>
      <c r="C83" s="57"/>
      <c r="D83" s="58"/>
      <c r="E83" s="23" t="s">
        <v>13</v>
      </c>
      <c r="F83" s="57"/>
      <c r="G83" s="57"/>
      <c r="H83" s="57"/>
      <c r="I83" s="34"/>
      <c r="J83" s="5"/>
      <c r="K83" s="6"/>
      <c r="L83" s="6"/>
      <c r="M83" s="8">
        <f>M82+K83-L83</f>
        <v>0</v>
      </c>
      <c r="N83" s="34"/>
      <c r="O83" s="3"/>
      <c r="P83" s="6"/>
      <c r="Q83" s="6"/>
      <c r="R83" s="10">
        <f>R82+P83-Q83</f>
        <v>0</v>
      </c>
      <c r="S83" s="43"/>
      <c r="T83" s="3"/>
      <c r="U83" s="43"/>
      <c r="V83" s="43"/>
      <c r="W83" s="8">
        <f>W82+U83-V83</f>
        <v>0</v>
      </c>
      <c r="X83" s="34"/>
      <c r="Y83" s="3"/>
      <c r="Z83" s="6"/>
      <c r="AA83" s="6"/>
      <c r="AB83" s="10">
        <f>AB82+Z83-AA83</f>
        <v>0</v>
      </c>
      <c r="AC83" s="68"/>
      <c r="AD83" s="68"/>
      <c r="AE83" s="68"/>
      <c r="AF83" s="71"/>
    </row>
    <row r="84" spans="1:32" x14ac:dyDescent="0.25">
      <c r="A84" s="56">
        <v>41</v>
      </c>
      <c r="B84" s="57"/>
      <c r="C84" s="57"/>
      <c r="D84" s="58"/>
      <c r="E84" s="22" t="s">
        <v>10</v>
      </c>
      <c r="F84" s="57"/>
      <c r="G84" s="57"/>
      <c r="H84" s="57"/>
      <c r="I84" s="34"/>
      <c r="J84" s="5"/>
      <c r="K84" s="6"/>
      <c r="L84" s="6"/>
      <c r="M84" s="8">
        <f>K84-L84</f>
        <v>0</v>
      </c>
      <c r="N84" s="34"/>
      <c r="O84" s="3"/>
      <c r="P84" s="6"/>
      <c r="Q84" s="6"/>
      <c r="R84" s="10">
        <f>M85+P84-Q84</f>
        <v>0</v>
      </c>
      <c r="S84" s="43"/>
      <c r="T84" s="3"/>
      <c r="U84" s="43"/>
      <c r="V84" s="43"/>
      <c r="W84" s="8">
        <f>R85+U84-V84</f>
        <v>0</v>
      </c>
      <c r="X84" s="34"/>
      <c r="Y84" s="3"/>
      <c r="Z84" s="6"/>
      <c r="AA84" s="6"/>
      <c r="AB84" s="10">
        <f>W85+Z84-AA84</f>
        <v>0</v>
      </c>
      <c r="AC84" s="67"/>
      <c r="AD84" s="67"/>
      <c r="AE84" s="67"/>
      <c r="AF84" s="71"/>
    </row>
    <row r="85" spans="1:32" x14ac:dyDescent="0.25">
      <c r="A85" s="56"/>
      <c r="B85" s="57"/>
      <c r="C85" s="57"/>
      <c r="D85" s="58"/>
      <c r="E85" s="23" t="s">
        <v>13</v>
      </c>
      <c r="F85" s="57"/>
      <c r="G85" s="57"/>
      <c r="H85" s="57"/>
      <c r="I85" s="34"/>
      <c r="J85" s="5"/>
      <c r="K85" s="6"/>
      <c r="L85" s="6"/>
      <c r="M85" s="8">
        <f>M84+K85-L85</f>
        <v>0</v>
      </c>
      <c r="N85" s="34"/>
      <c r="O85" s="3"/>
      <c r="P85" s="6"/>
      <c r="Q85" s="6"/>
      <c r="R85" s="10">
        <f>R84+P85-Q85</f>
        <v>0</v>
      </c>
      <c r="S85" s="43"/>
      <c r="T85" s="3"/>
      <c r="U85" s="43"/>
      <c r="V85" s="43"/>
      <c r="W85" s="8">
        <f>W84+U85-V85</f>
        <v>0</v>
      </c>
      <c r="X85" s="34"/>
      <c r="Y85" s="3"/>
      <c r="Z85" s="6"/>
      <c r="AA85" s="6"/>
      <c r="AB85" s="10">
        <f>AB84+Z85-AA85</f>
        <v>0</v>
      </c>
      <c r="AC85" s="68"/>
      <c r="AD85" s="68"/>
      <c r="AE85" s="68"/>
      <c r="AF85" s="71"/>
    </row>
    <row r="86" spans="1:32" x14ac:dyDescent="0.25">
      <c r="A86" s="56">
        <v>42</v>
      </c>
      <c r="B86" s="57"/>
      <c r="C86" s="57"/>
      <c r="D86" s="58"/>
      <c r="E86" s="22" t="s">
        <v>10</v>
      </c>
      <c r="F86" s="57"/>
      <c r="G86" s="57"/>
      <c r="H86" s="57"/>
      <c r="I86" s="34"/>
      <c r="J86" s="5"/>
      <c r="K86" s="6"/>
      <c r="L86" s="6"/>
      <c r="M86" s="8">
        <f>K86-L86</f>
        <v>0</v>
      </c>
      <c r="N86" s="34"/>
      <c r="O86" s="3"/>
      <c r="P86" s="6"/>
      <c r="Q86" s="6"/>
      <c r="R86" s="10">
        <f>M87+P86-Q86</f>
        <v>0</v>
      </c>
      <c r="S86" s="43"/>
      <c r="T86" s="3"/>
      <c r="U86" s="43"/>
      <c r="V86" s="43"/>
      <c r="W86" s="8">
        <f>R87+U86-V86</f>
        <v>0</v>
      </c>
      <c r="X86" s="34"/>
      <c r="Y86" s="3"/>
      <c r="Z86" s="6"/>
      <c r="AA86" s="6"/>
      <c r="AB86" s="10">
        <f>W87+Z86-AA86</f>
        <v>0</v>
      </c>
      <c r="AC86" s="67"/>
      <c r="AD86" s="67"/>
      <c r="AE86" s="67"/>
      <c r="AF86" s="71"/>
    </row>
    <row r="87" spans="1:32" x14ac:dyDescent="0.25">
      <c r="A87" s="56"/>
      <c r="B87" s="57"/>
      <c r="C87" s="57"/>
      <c r="D87" s="58"/>
      <c r="E87" s="23" t="s">
        <v>13</v>
      </c>
      <c r="F87" s="57"/>
      <c r="G87" s="57"/>
      <c r="H87" s="57"/>
      <c r="I87" s="34"/>
      <c r="J87" s="5"/>
      <c r="K87" s="6"/>
      <c r="L87" s="6"/>
      <c r="M87" s="8">
        <f>M86+K87-L87</f>
        <v>0</v>
      </c>
      <c r="N87" s="34"/>
      <c r="O87" s="3"/>
      <c r="P87" s="6"/>
      <c r="Q87" s="6"/>
      <c r="R87" s="10">
        <f>R86+P87-Q87</f>
        <v>0</v>
      </c>
      <c r="S87" s="43"/>
      <c r="T87" s="3"/>
      <c r="U87" s="43"/>
      <c r="V87" s="43"/>
      <c r="W87" s="8">
        <f>W86+U87-V87</f>
        <v>0</v>
      </c>
      <c r="X87" s="34"/>
      <c r="Y87" s="3"/>
      <c r="Z87" s="6"/>
      <c r="AA87" s="6"/>
      <c r="AB87" s="10">
        <f>AB86+Z87-AA87</f>
        <v>0</v>
      </c>
      <c r="AC87" s="68"/>
      <c r="AD87" s="68"/>
      <c r="AE87" s="68"/>
      <c r="AF87" s="71"/>
    </row>
    <row r="88" spans="1:32" x14ac:dyDescent="0.25">
      <c r="A88" s="56">
        <v>43</v>
      </c>
      <c r="B88" s="57"/>
      <c r="C88" s="57"/>
      <c r="D88" s="58"/>
      <c r="E88" s="22" t="s">
        <v>10</v>
      </c>
      <c r="F88" s="57"/>
      <c r="G88" s="57"/>
      <c r="H88" s="57"/>
      <c r="I88" s="34"/>
      <c r="J88" s="5"/>
      <c r="K88" s="6"/>
      <c r="L88" s="6"/>
      <c r="M88" s="8">
        <f>K88-L88</f>
        <v>0</v>
      </c>
      <c r="N88" s="34"/>
      <c r="O88" s="3"/>
      <c r="P88" s="6"/>
      <c r="Q88" s="6"/>
      <c r="R88" s="10">
        <f>M89+P88-Q88</f>
        <v>0</v>
      </c>
      <c r="S88" s="43"/>
      <c r="T88" s="3"/>
      <c r="U88" s="43"/>
      <c r="V88" s="43"/>
      <c r="W88" s="8">
        <f>R89+U88-V88</f>
        <v>0</v>
      </c>
      <c r="X88" s="34"/>
      <c r="Y88" s="3"/>
      <c r="Z88" s="6"/>
      <c r="AA88" s="6"/>
      <c r="AB88" s="10">
        <f>W89+Z88-AA88</f>
        <v>0</v>
      </c>
      <c r="AC88" s="67"/>
      <c r="AD88" s="67"/>
      <c r="AE88" s="67"/>
      <c r="AF88" s="71"/>
    </row>
    <row r="89" spans="1:32" x14ac:dyDescent="0.25">
      <c r="A89" s="56"/>
      <c r="B89" s="57"/>
      <c r="C89" s="57"/>
      <c r="D89" s="58"/>
      <c r="E89" s="23" t="s">
        <v>13</v>
      </c>
      <c r="F89" s="57"/>
      <c r="G89" s="57"/>
      <c r="H89" s="57"/>
      <c r="I89" s="34"/>
      <c r="J89" s="5"/>
      <c r="K89" s="6"/>
      <c r="L89" s="6"/>
      <c r="M89" s="8">
        <f>M88+K89-L89</f>
        <v>0</v>
      </c>
      <c r="N89" s="34"/>
      <c r="O89" s="3"/>
      <c r="P89" s="6"/>
      <c r="Q89" s="6"/>
      <c r="R89" s="10">
        <f>R88+P89-Q89</f>
        <v>0</v>
      </c>
      <c r="S89" s="43"/>
      <c r="T89" s="3"/>
      <c r="U89" s="43"/>
      <c r="V89" s="43"/>
      <c r="W89" s="8">
        <f>W88+U89-V89</f>
        <v>0</v>
      </c>
      <c r="X89" s="34"/>
      <c r="Y89" s="3"/>
      <c r="Z89" s="6"/>
      <c r="AA89" s="6"/>
      <c r="AB89" s="10">
        <f>AB88+Z89-AA89</f>
        <v>0</v>
      </c>
      <c r="AC89" s="68"/>
      <c r="AD89" s="68"/>
      <c r="AE89" s="68"/>
      <c r="AF89" s="71"/>
    </row>
    <row r="90" spans="1:32" x14ac:dyDescent="0.25">
      <c r="A90" s="56">
        <v>44</v>
      </c>
      <c r="B90" s="57"/>
      <c r="C90" s="57"/>
      <c r="D90" s="58"/>
      <c r="E90" s="22" t="s">
        <v>10</v>
      </c>
      <c r="F90" s="57"/>
      <c r="G90" s="57"/>
      <c r="H90" s="57"/>
      <c r="I90" s="34"/>
      <c r="J90" s="5"/>
      <c r="K90" s="6"/>
      <c r="L90" s="6"/>
      <c r="M90" s="8">
        <f>K90-L90</f>
        <v>0</v>
      </c>
      <c r="N90" s="34"/>
      <c r="O90" s="3"/>
      <c r="P90" s="6"/>
      <c r="Q90" s="6"/>
      <c r="R90" s="10">
        <f>M91+P90-Q90</f>
        <v>0</v>
      </c>
      <c r="S90" s="43"/>
      <c r="T90" s="3"/>
      <c r="U90" s="43"/>
      <c r="V90" s="43"/>
      <c r="W90" s="8">
        <f>R91+U90-V90</f>
        <v>0</v>
      </c>
      <c r="X90" s="34"/>
      <c r="Y90" s="3"/>
      <c r="Z90" s="6"/>
      <c r="AA90" s="6"/>
      <c r="AB90" s="10">
        <f>W91+Z90-AA90</f>
        <v>0</v>
      </c>
      <c r="AC90" s="67"/>
      <c r="AD90" s="67"/>
      <c r="AE90" s="67"/>
      <c r="AF90" s="71"/>
    </row>
    <row r="91" spans="1:32" x14ac:dyDescent="0.25">
      <c r="A91" s="56"/>
      <c r="B91" s="57"/>
      <c r="C91" s="57"/>
      <c r="D91" s="58"/>
      <c r="E91" s="23" t="s">
        <v>13</v>
      </c>
      <c r="F91" s="57"/>
      <c r="G91" s="57"/>
      <c r="H91" s="57"/>
      <c r="I91" s="34"/>
      <c r="J91" s="5"/>
      <c r="K91" s="6"/>
      <c r="L91" s="6"/>
      <c r="M91" s="8">
        <f>M90+K91-L91</f>
        <v>0</v>
      </c>
      <c r="N91" s="34"/>
      <c r="O91" s="3"/>
      <c r="P91" s="6"/>
      <c r="Q91" s="6"/>
      <c r="R91" s="10">
        <f>R90+P91-Q91</f>
        <v>0</v>
      </c>
      <c r="S91" s="43"/>
      <c r="T91" s="3"/>
      <c r="U91" s="43"/>
      <c r="V91" s="43"/>
      <c r="W91" s="8">
        <f>W90+U91-V91</f>
        <v>0</v>
      </c>
      <c r="X91" s="34"/>
      <c r="Y91" s="3"/>
      <c r="Z91" s="6"/>
      <c r="AA91" s="6"/>
      <c r="AB91" s="10">
        <f>AB90+Z91-AA91</f>
        <v>0</v>
      </c>
      <c r="AC91" s="68"/>
      <c r="AD91" s="68"/>
      <c r="AE91" s="68"/>
      <c r="AF91" s="71"/>
    </row>
    <row r="92" spans="1:32" x14ac:dyDescent="0.25">
      <c r="A92" s="56">
        <v>45</v>
      </c>
      <c r="B92" s="57"/>
      <c r="C92" s="57"/>
      <c r="D92" s="58"/>
      <c r="E92" s="22" t="s">
        <v>10</v>
      </c>
      <c r="F92" s="57"/>
      <c r="G92" s="57"/>
      <c r="H92" s="57"/>
      <c r="I92" s="34"/>
      <c r="J92" s="5"/>
      <c r="K92" s="6"/>
      <c r="L92" s="6"/>
      <c r="M92" s="8">
        <f>K92-L92</f>
        <v>0</v>
      </c>
      <c r="N92" s="34"/>
      <c r="O92" s="3"/>
      <c r="P92" s="6"/>
      <c r="Q92" s="6"/>
      <c r="R92" s="10">
        <f>M93+P92-Q92</f>
        <v>0</v>
      </c>
      <c r="S92" s="43"/>
      <c r="T92" s="3"/>
      <c r="U92" s="43"/>
      <c r="V92" s="43"/>
      <c r="W92" s="8">
        <f>R93+U92-V92</f>
        <v>0</v>
      </c>
      <c r="X92" s="34"/>
      <c r="Y92" s="3"/>
      <c r="Z92" s="6"/>
      <c r="AA92" s="6"/>
      <c r="AB92" s="10">
        <f>W93+Z92-AA92</f>
        <v>0</v>
      </c>
      <c r="AC92" s="67"/>
      <c r="AD92" s="67"/>
      <c r="AE92" s="67"/>
      <c r="AF92" s="71"/>
    </row>
    <row r="93" spans="1:32" x14ac:dyDescent="0.25">
      <c r="A93" s="56"/>
      <c r="B93" s="57"/>
      <c r="C93" s="57"/>
      <c r="D93" s="58"/>
      <c r="E93" s="23" t="s">
        <v>13</v>
      </c>
      <c r="F93" s="57"/>
      <c r="G93" s="57"/>
      <c r="H93" s="57"/>
      <c r="I93" s="34"/>
      <c r="J93" s="5"/>
      <c r="K93" s="6"/>
      <c r="L93" s="6"/>
      <c r="M93" s="8">
        <f>M92+K93-L93</f>
        <v>0</v>
      </c>
      <c r="N93" s="34"/>
      <c r="O93" s="3"/>
      <c r="P93" s="6"/>
      <c r="Q93" s="6"/>
      <c r="R93" s="10">
        <f>R92+P93-Q93</f>
        <v>0</v>
      </c>
      <c r="S93" s="43"/>
      <c r="T93" s="3"/>
      <c r="U93" s="43"/>
      <c r="V93" s="43"/>
      <c r="W93" s="8">
        <f>W92+U93-V93</f>
        <v>0</v>
      </c>
      <c r="X93" s="34"/>
      <c r="Y93" s="3"/>
      <c r="Z93" s="6"/>
      <c r="AA93" s="6"/>
      <c r="AB93" s="10">
        <f>AB92+Z93-AA93</f>
        <v>0</v>
      </c>
      <c r="AC93" s="68"/>
      <c r="AD93" s="68"/>
      <c r="AE93" s="68"/>
      <c r="AF93" s="71"/>
    </row>
    <row r="94" spans="1:32" x14ac:dyDescent="0.25">
      <c r="A94" s="56">
        <v>46</v>
      </c>
      <c r="B94" s="57"/>
      <c r="C94" s="57"/>
      <c r="D94" s="58"/>
      <c r="E94" s="22" t="s">
        <v>10</v>
      </c>
      <c r="F94" s="57"/>
      <c r="G94" s="57"/>
      <c r="H94" s="57"/>
      <c r="I94" s="34"/>
      <c r="J94" s="5"/>
      <c r="K94" s="6"/>
      <c r="L94" s="6"/>
      <c r="M94" s="8">
        <f>K94-L94</f>
        <v>0</v>
      </c>
      <c r="N94" s="34"/>
      <c r="O94" s="3"/>
      <c r="P94" s="6"/>
      <c r="Q94" s="6"/>
      <c r="R94" s="10">
        <f>M95+P94-Q94</f>
        <v>0</v>
      </c>
      <c r="S94" s="43"/>
      <c r="T94" s="3"/>
      <c r="U94" s="43"/>
      <c r="V94" s="43"/>
      <c r="W94" s="8">
        <f>R95+U94-V94</f>
        <v>0</v>
      </c>
      <c r="X94" s="34"/>
      <c r="Y94" s="3"/>
      <c r="Z94" s="6"/>
      <c r="AA94" s="6"/>
      <c r="AB94" s="10">
        <f>W95+Z94-AA94</f>
        <v>0</v>
      </c>
      <c r="AC94" s="67"/>
      <c r="AD94" s="67"/>
      <c r="AE94" s="67"/>
      <c r="AF94" s="71"/>
    </row>
    <row r="95" spans="1:32" x14ac:dyDescent="0.25">
      <c r="A95" s="56"/>
      <c r="B95" s="57"/>
      <c r="C95" s="57"/>
      <c r="D95" s="58"/>
      <c r="E95" s="23" t="s">
        <v>13</v>
      </c>
      <c r="F95" s="57"/>
      <c r="G95" s="57"/>
      <c r="H95" s="57"/>
      <c r="I95" s="34"/>
      <c r="J95" s="5"/>
      <c r="K95" s="6"/>
      <c r="L95" s="6"/>
      <c r="M95" s="8">
        <f>M94+K95-L95</f>
        <v>0</v>
      </c>
      <c r="N95" s="34"/>
      <c r="O95" s="3"/>
      <c r="P95" s="6"/>
      <c r="Q95" s="6"/>
      <c r="R95" s="10">
        <f>R94+P95-Q95</f>
        <v>0</v>
      </c>
      <c r="S95" s="43"/>
      <c r="T95" s="3"/>
      <c r="U95" s="43"/>
      <c r="V95" s="43"/>
      <c r="W95" s="8">
        <f>W94+U95-V95</f>
        <v>0</v>
      </c>
      <c r="X95" s="34"/>
      <c r="Y95" s="3"/>
      <c r="Z95" s="6"/>
      <c r="AA95" s="6"/>
      <c r="AB95" s="10">
        <f>AB94+Z95-AA95</f>
        <v>0</v>
      </c>
      <c r="AC95" s="68"/>
      <c r="AD95" s="68"/>
      <c r="AE95" s="68"/>
      <c r="AF95" s="71"/>
    </row>
    <row r="96" spans="1:32" x14ac:dyDescent="0.25">
      <c r="A96" s="56">
        <v>47</v>
      </c>
      <c r="B96" s="57"/>
      <c r="C96" s="57"/>
      <c r="D96" s="58"/>
      <c r="E96" s="22" t="s">
        <v>10</v>
      </c>
      <c r="F96" s="57"/>
      <c r="G96" s="57"/>
      <c r="H96" s="57"/>
      <c r="I96" s="34"/>
      <c r="J96" s="5"/>
      <c r="K96" s="6"/>
      <c r="L96" s="6"/>
      <c r="M96" s="8">
        <f>K96-L96</f>
        <v>0</v>
      </c>
      <c r="N96" s="34"/>
      <c r="O96" s="3"/>
      <c r="P96" s="6"/>
      <c r="Q96" s="6"/>
      <c r="R96" s="10">
        <f>M97+P96-Q96</f>
        <v>0</v>
      </c>
      <c r="S96" s="43"/>
      <c r="T96" s="3"/>
      <c r="U96" s="43"/>
      <c r="V96" s="43"/>
      <c r="W96" s="8">
        <f>R97+U96-V96</f>
        <v>0</v>
      </c>
      <c r="X96" s="34"/>
      <c r="Y96" s="3"/>
      <c r="Z96" s="6"/>
      <c r="AA96" s="6"/>
      <c r="AB96" s="10">
        <f>W97+Z96-AA96</f>
        <v>0</v>
      </c>
      <c r="AC96" s="67"/>
      <c r="AD96" s="67"/>
      <c r="AE96" s="67"/>
      <c r="AF96" s="71"/>
    </row>
    <row r="97" spans="1:32" x14ac:dyDescent="0.25">
      <c r="A97" s="56"/>
      <c r="B97" s="57"/>
      <c r="C97" s="57"/>
      <c r="D97" s="58"/>
      <c r="E97" s="23" t="s">
        <v>13</v>
      </c>
      <c r="F97" s="57"/>
      <c r="G97" s="57"/>
      <c r="H97" s="57"/>
      <c r="I97" s="34"/>
      <c r="J97" s="5"/>
      <c r="K97" s="6"/>
      <c r="L97" s="6"/>
      <c r="M97" s="8">
        <f>M96+K97-L97</f>
        <v>0</v>
      </c>
      <c r="N97" s="34"/>
      <c r="O97" s="3"/>
      <c r="P97" s="6"/>
      <c r="Q97" s="6"/>
      <c r="R97" s="10">
        <f>R96+P97-Q97</f>
        <v>0</v>
      </c>
      <c r="S97" s="43"/>
      <c r="T97" s="3"/>
      <c r="U97" s="43"/>
      <c r="V97" s="43"/>
      <c r="W97" s="8">
        <f>W96+U97-V97</f>
        <v>0</v>
      </c>
      <c r="X97" s="34"/>
      <c r="Y97" s="3"/>
      <c r="Z97" s="6"/>
      <c r="AA97" s="6"/>
      <c r="AB97" s="10">
        <f>AB96+Z97-AA97</f>
        <v>0</v>
      </c>
      <c r="AC97" s="68"/>
      <c r="AD97" s="68"/>
      <c r="AE97" s="68"/>
      <c r="AF97" s="71"/>
    </row>
    <row r="98" spans="1:32" x14ac:dyDescent="0.25">
      <c r="A98" s="56">
        <v>48</v>
      </c>
      <c r="B98" s="57"/>
      <c r="C98" s="57"/>
      <c r="D98" s="58"/>
      <c r="E98" s="22" t="s">
        <v>10</v>
      </c>
      <c r="F98" s="57"/>
      <c r="G98" s="57"/>
      <c r="H98" s="57"/>
      <c r="I98" s="34"/>
      <c r="J98" s="5"/>
      <c r="K98" s="6"/>
      <c r="L98" s="6"/>
      <c r="M98" s="8">
        <f>K98-L98</f>
        <v>0</v>
      </c>
      <c r="N98" s="34"/>
      <c r="O98" s="3"/>
      <c r="P98" s="6"/>
      <c r="Q98" s="6"/>
      <c r="R98" s="10">
        <f>M99+P98-Q98</f>
        <v>0</v>
      </c>
      <c r="S98" s="43"/>
      <c r="T98" s="3"/>
      <c r="U98" s="43"/>
      <c r="V98" s="43"/>
      <c r="W98" s="8">
        <f>R99+U98-V98</f>
        <v>0</v>
      </c>
      <c r="X98" s="34"/>
      <c r="Y98" s="3"/>
      <c r="Z98" s="6"/>
      <c r="AA98" s="6"/>
      <c r="AB98" s="10">
        <f>W99+Z98-AA98</f>
        <v>0</v>
      </c>
      <c r="AC98" s="67"/>
      <c r="AD98" s="67"/>
      <c r="AE98" s="67"/>
      <c r="AF98" s="71"/>
    </row>
    <row r="99" spans="1:32" x14ac:dyDescent="0.25">
      <c r="A99" s="56"/>
      <c r="B99" s="57"/>
      <c r="C99" s="57"/>
      <c r="D99" s="58"/>
      <c r="E99" s="23" t="s">
        <v>13</v>
      </c>
      <c r="F99" s="57"/>
      <c r="G99" s="57"/>
      <c r="H99" s="57"/>
      <c r="I99" s="34"/>
      <c r="J99" s="5"/>
      <c r="K99" s="6"/>
      <c r="L99" s="6"/>
      <c r="M99" s="8">
        <f>M98+K99-L99</f>
        <v>0</v>
      </c>
      <c r="N99" s="34"/>
      <c r="O99" s="3"/>
      <c r="P99" s="6"/>
      <c r="Q99" s="6"/>
      <c r="R99" s="10">
        <f>R98+P99-Q99</f>
        <v>0</v>
      </c>
      <c r="S99" s="43"/>
      <c r="T99" s="3"/>
      <c r="U99" s="43"/>
      <c r="V99" s="43"/>
      <c r="W99" s="8">
        <f>W98+U99-V99</f>
        <v>0</v>
      </c>
      <c r="X99" s="34"/>
      <c r="Y99" s="3"/>
      <c r="Z99" s="6"/>
      <c r="AA99" s="6"/>
      <c r="AB99" s="10">
        <f>AB98+Z99-AA99</f>
        <v>0</v>
      </c>
      <c r="AC99" s="68"/>
      <c r="AD99" s="68"/>
      <c r="AE99" s="68"/>
      <c r="AF99" s="71"/>
    </row>
    <row r="100" spans="1:32" x14ac:dyDescent="0.25">
      <c r="A100" s="56">
        <v>49</v>
      </c>
      <c r="B100" s="57"/>
      <c r="C100" s="57"/>
      <c r="D100" s="58"/>
      <c r="E100" s="22" t="s">
        <v>10</v>
      </c>
      <c r="F100" s="57"/>
      <c r="G100" s="57"/>
      <c r="H100" s="57"/>
      <c r="I100" s="34"/>
      <c r="J100" s="5"/>
      <c r="K100" s="6"/>
      <c r="L100" s="6"/>
      <c r="M100" s="8">
        <f>K100-L100</f>
        <v>0</v>
      </c>
      <c r="N100" s="34"/>
      <c r="O100" s="3"/>
      <c r="P100" s="6"/>
      <c r="Q100" s="6"/>
      <c r="R100" s="10">
        <f>M101+P100-Q100</f>
        <v>0</v>
      </c>
      <c r="S100" s="43"/>
      <c r="T100" s="3"/>
      <c r="U100" s="43"/>
      <c r="V100" s="43"/>
      <c r="W100" s="8">
        <f>R101+U100-V100</f>
        <v>0</v>
      </c>
      <c r="X100" s="34"/>
      <c r="Y100" s="3"/>
      <c r="Z100" s="6"/>
      <c r="AA100" s="6"/>
      <c r="AB100" s="10">
        <f>W101+Z100-AA100</f>
        <v>0</v>
      </c>
      <c r="AC100" s="67"/>
      <c r="AD100" s="67"/>
      <c r="AE100" s="67"/>
      <c r="AF100" s="71"/>
    </row>
    <row r="101" spans="1:32" x14ac:dyDescent="0.25">
      <c r="A101" s="56"/>
      <c r="B101" s="57"/>
      <c r="C101" s="57"/>
      <c r="D101" s="58"/>
      <c r="E101" s="23" t="s">
        <v>13</v>
      </c>
      <c r="F101" s="57"/>
      <c r="G101" s="57"/>
      <c r="H101" s="57"/>
      <c r="I101" s="34"/>
      <c r="J101" s="5"/>
      <c r="K101" s="6"/>
      <c r="L101" s="6"/>
      <c r="M101" s="8">
        <f>M100+K101-L101</f>
        <v>0</v>
      </c>
      <c r="N101" s="34"/>
      <c r="O101" s="3"/>
      <c r="P101" s="6"/>
      <c r="Q101" s="6"/>
      <c r="R101" s="10">
        <f>R100+P101-Q101</f>
        <v>0</v>
      </c>
      <c r="S101" s="43"/>
      <c r="T101" s="3"/>
      <c r="U101" s="43"/>
      <c r="V101" s="43"/>
      <c r="W101" s="8">
        <f>W100+U101-V101</f>
        <v>0</v>
      </c>
      <c r="X101" s="34"/>
      <c r="Y101" s="3"/>
      <c r="Z101" s="6"/>
      <c r="AA101" s="6"/>
      <c r="AB101" s="10">
        <f>AB100+Z101-AA101</f>
        <v>0</v>
      </c>
      <c r="AC101" s="68"/>
      <c r="AD101" s="68"/>
      <c r="AE101" s="68"/>
      <c r="AF101" s="71"/>
    </row>
    <row r="102" spans="1:32" x14ac:dyDescent="0.25">
      <c r="A102" s="56">
        <v>50</v>
      </c>
      <c r="B102" s="57"/>
      <c r="C102" s="57"/>
      <c r="D102" s="58"/>
      <c r="E102" s="22" t="s">
        <v>10</v>
      </c>
      <c r="F102" s="57"/>
      <c r="G102" s="57"/>
      <c r="H102" s="57"/>
      <c r="I102" s="34"/>
      <c r="J102" s="5"/>
      <c r="K102" s="6"/>
      <c r="L102" s="6"/>
      <c r="M102" s="8">
        <f>K102-L102</f>
        <v>0</v>
      </c>
      <c r="N102" s="34"/>
      <c r="O102" s="3"/>
      <c r="P102" s="6"/>
      <c r="Q102" s="6"/>
      <c r="R102" s="10">
        <f>M103+P102-Q102</f>
        <v>0</v>
      </c>
      <c r="S102" s="43"/>
      <c r="T102" s="3"/>
      <c r="U102" s="43"/>
      <c r="V102" s="43"/>
      <c r="W102" s="8">
        <f>R103+U102-V102</f>
        <v>0</v>
      </c>
      <c r="X102" s="34"/>
      <c r="Y102" s="3"/>
      <c r="Z102" s="6"/>
      <c r="AA102" s="6"/>
      <c r="AB102" s="10">
        <f>W103+Z102-AA102</f>
        <v>0</v>
      </c>
      <c r="AC102" s="67"/>
      <c r="AD102" s="67"/>
      <c r="AE102" s="67"/>
      <c r="AF102" s="71"/>
    </row>
    <row r="103" spans="1:32" x14ac:dyDescent="0.25">
      <c r="A103" s="56"/>
      <c r="B103" s="57"/>
      <c r="C103" s="57"/>
      <c r="D103" s="58"/>
      <c r="E103" s="23" t="s">
        <v>13</v>
      </c>
      <c r="F103" s="57"/>
      <c r="G103" s="57"/>
      <c r="H103" s="57"/>
      <c r="I103" s="34"/>
      <c r="J103" s="5"/>
      <c r="K103" s="6"/>
      <c r="L103" s="6"/>
      <c r="M103" s="8">
        <f>M102+K103-L103</f>
        <v>0</v>
      </c>
      <c r="N103" s="34"/>
      <c r="O103" s="3"/>
      <c r="P103" s="6"/>
      <c r="Q103" s="6"/>
      <c r="R103" s="10">
        <f>R102+P103-Q103</f>
        <v>0</v>
      </c>
      <c r="S103" s="43"/>
      <c r="T103" s="3"/>
      <c r="U103" s="43"/>
      <c r="V103" s="43"/>
      <c r="W103" s="8">
        <f>W102+U103-V103</f>
        <v>0</v>
      </c>
      <c r="X103" s="34"/>
      <c r="Y103" s="3"/>
      <c r="Z103" s="6"/>
      <c r="AA103" s="6"/>
      <c r="AB103" s="10">
        <f>AB102+Z103-AA103</f>
        <v>0</v>
      </c>
      <c r="AC103" s="68"/>
      <c r="AD103" s="68"/>
      <c r="AE103" s="68"/>
      <c r="AF103" s="71"/>
    </row>
  </sheetData>
  <sheetProtection formatColumns="0" formatRows="0" sort="0" autoFilter="0" pivotTables="0"/>
  <protectedRanges>
    <protectedRange sqref="B1" name="範圍8"/>
    <protectedRange sqref="F1:L5 F8:L1048576" name="可修改6"/>
    <protectedRange sqref="AC1:AD5 AE4:AE5 AD8:AD1048576 AC8:AC103 AE8:AE103" name="可修改4"/>
    <protectedRange sqref="S1:V3 S8:V1048576 S4:S5 U4:V5" name="可修改3"/>
    <protectedRange sqref="N1:Q3 X1:AA3 N8:Q1048576 X8:AA1048576 N4:N5 P4:Q4 Q5 X5:AA5 X4 Z4:AA4" name="可修改2"/>
    <protectedRange sqref="B1:D5 AF4:AF5 B8:D1048576 AF8:AF103 B6:B7" name="可修改1"/>
    <protectedRange sqref="N1:Q3 X1:AA3 N8:Q1048576 X8:AA1048576 N4:N5 P4:Q4 Q5 X5:AA5 X4 Z4:AA4" name="可修改5"/>
    <protectedRange sqref="AE1:AE3 AE104:AE1048576" name="範圍7"/>
    <protectedRange sqref="J6:J7" name="可修改6_1"/>
    <protectedRange sqref="AC6:AC7" name="可修改4_1"/>
    <protectedRange sqref="T5:T7 Y4 Y6" name="可修改3_1"/>
    <protectedRange sqref="Y7 O4:O7 T4" name="可修改2_1"/>
    <protectedRange sqref="AF6:AF7" name="可修改1_1"/>
    <protectedRange sqref="Y7 O4:O7 T4" name="可修改5_1"/>
    <protectedRange sqref="C6:D7" name="可修改1_1_1"/>
    <protectedRange sqref="F6:H7" name="可修改6_1_1"/>
    <protectedRange sqref="I6:I7" name="可修改6_2"/>
    <protectedRange sqref="K6:L7" name="可修改6_3"/>
    <protectedRange sqref="N6:N7 X6:X7" name="可修改2_1_1"/>
    <protectedRange sqref="N6:N7 X6:X7" name="可修改5_1_1"/>
    <protectedRange sqref="P6:Q7 Z6:AA7 P5" name="可修改2_2"/>
    <protectedRange sqref="P6:Q7 Z6:AA7 P5" name="可修改5_2"/>
    <protectedRange sqref="S6:S7" name="可修改3_1_1"/>
    <protectedRange sqref="U6:V7" name="可修改3_2"/>
    <protectedRange sqref="AD6:AE7" name="可修改4_1_1"/>
  </protectedRanges>
  <autoFilter ref="A3:AF103"/>
  <sortState ref="A2:Q52">
    <sortCondition ref="C2:C52"/>
  </sortState>
  <mergeCells count="556">
    <mergeCell ref="AE94:AE95"/>
    <mergeCell ref="AE96:AE97"/>
    <mergeCell ref="AE98:AE99"/>
    <mergeCell ref="AE100:AE101"/>
    <mergeCell ref="AE102:AE103"/>
    <mergeCell ref="AE76:AE77"/>
    <mergeCell ref="AE78:AE79"/>
    <mergeCell ref="AE80:AE81"/>
    <mergeCell ref="AE82:AE83"/>
    <mergeCell ref="AE84:AE85"/>
    <mergeCell ref="AE86:AE87"/>
    <mergeCell ref="AE88:AE89"/>
    <mergeCell ref="AE90:AE91"/>
    <mergeCell ref="AE92:AE93"/>
    <mergeCell ref="AE58:AE59"/>
    <mergeCell ref="AE60:AE61"/>
    <mergeCell ref="AE62:AE63"/>
    <mergeCell ref="AE64:AE65"/>
    <mergeCell ref="AE66:AE67"/>
    <mergeCell ref="AE68:AE69"/>
    <mergeCell ref="AE70:AE71"/>
    <mergeCell ref="AE72:AE73"/>
    <mergeCell ref="AE74:AE75"/>
    <mergeCell ref="AE40:AE41"/>
    <mergeCell ref="AE42:AE43"/>
    <mergeCell ref="AE44:AE45"/>
    <mergeCell ref="AE46:AE47"/>
    <mergeCell ref="AE48:AE49"/>
    <mergeCell ref="AE50:AE51"/>
    <mergeCell ref="AE52:AE53"/>
    <mergeCell ref="AE54:AE55"/>
    <mergeCell ref="AE56:AE57"/>
    <mergeCell ref="AE22:AE23"/>
    <mergeCell ref="AE24:AE25"/>
    <mergeCell ref="AE26:AE27"/>
    <mergeCell ref="AE28:AE29"/>
    <mergeCell ref="AE30:AE31"/>
    <mergeCell ref="AE32:AE33"/>
    <mergeCell ref="AE34:AE35"/>
    <mergeCell ref="AE36:AE37"/>
    <mergeCell ref="AE38:AE39"/>
    <mergeCell ref="AE4:AE5"/>
    <mergeCell ref="AE6:AE7"/>
    <mergeCell ref="AE8:AE9"/>
    <mergeCell ref="AE10:AE11"/>
    <mergeCell ref="AE12:AE13"/>
    <mergeCell ref="AE14:AE15"/>
    <mergeCell ref="AE16:AE17"/>
    <mergeCell ref="AE18:AE19"/>
    <mergeCell ref="AE20:AE21"/>
    <mergeCell ref="AF94:AF95"/>
    <mergeCell ref="AF96:AF97"/>
    <mergeCell ref="AF98:AF99"/>
    <mergeCell ref="AF100:AF101"/>
    <mergeCell ref="AF102:AF103"/>
    <mergeCell ref="AF1:AK1"/>
    <mergeCell ref="AF76:AF77"/>
    <mergeCell ref="AF78:AF79"/>
    <mergeCell ref="AF80:AF81"/>
    <mergeCell ref="AF82:AF83"/>
    <mergeCell ref="AF84:AF85"/>
    <mergeCell ref="AF86:AF87"/>
    <mergeCell ref="AF88:AF89"/>
    <mergeCell ref="AF90:AF91"/>
    <mergeCell ref="AF92:AF93"/>
    <mergeCell ref="AF58:AF59"/>
    <mergeCell ref="AF60:AF61"/>
    <mergeCell ref="AF62:AF63"/>
    <mergeCell ref="AF64:AF65"/>
    <mergeCell ref="AF66:AF67"/>
    <mergeCell ref="AF68:AF69"/>
    <mergeCell ref="AF70:AF71"/>
    <mergeCell ref="AF72:AF73"/>
    <mergeCell ref="AF74:AF75"/>
    <mergeCell ref="AF40:AF41"/>
    <mergeCell ref="AF42:AF43"/>
    <mergeCell ref="AF44:AF45"/>
    <mergeCell ref="AF46:AF47"/>
    <mergeCell ref="AF48:AF49"/>
    <mergeCell ref="AF50:AF51"/>
    <mergeCell ref="AF52:AF53"/>
    <mergeCell ref="AF54:AF55"/>
    <mergeCell ref="AF56:AF57"/>
    <mergeCell ref="AF22:AF23"/>
    <mergeCell ref="AF24:AF25"/>
    <mergeCell ref="AF26:AF27"/>
    <mergeCell ref="AF28:AF29"/>
    <mergeCell ref="AF30:AF31"/>
    <mergeCell ref="AF32:AF33"/>
    <mergeCell ref="AF34:AF35"/>
    <mergeCell ref="AF36:AF37"/>
    <mergeCell ref="AF38:AF39"/>
    <mergeCell ref="AF4:AF5"/>
    <mergeCell ref="AF6:AF7"/>
    <mergeCell ref="AF8:AF9"/>
    <mergeCell ref="AF10:AF11"/>
    <mergeCell ref="AF12:AF13"/>
    <mergeCell ref="AF14:AF15"/>
    <mergeCell ref="AF16:AF17"/>
    <mergeCell ref="AF18:AF19"/>
    <mergeCell ref="AF20:AF21"/>
    <mergeCell ref="AC58:AC59"/>
    <mergeCell ref="AC60:AC61"/>
    <mergeCell ref="AC62:AC63"/>
    <mergeCell ref="AC64:AC65"/>
    <mergeCell ref="AC66:AC67"/>
    <mergeCell ref="AC68:AC69"/>
    <mergeCell ref="AC70:AC71"/>
    <mergeCell ref="AC72:AC73"/>
    <mergeCell ref="AC74:AC75"/>
    <mergeCell ref="AC40:AC41"/>
    <mergeCell ref="AC42:AC43"/>
    <mergeCell ref="AC44:AC45"/>
    <mergeCell ref="AC46:AC47"/>
    <mergeCell ref="AC48:AC49"/>
    <mergeCell ref="AC50:AC51"/>
    <mergeCell ref="AC52:AC53"/>
    <mergeCell ref="AC54:AC55"/>
    <mergeCell ref="AC56:AC57"/>
    <mergeCell ref="AC22:AC23"/>
    <mergeCell ref="AC24:AC25"/>
    <mergeCell ref="AC26:AC27"/>
    <mergeCell ref="AC28:AC29"/>
    <mergeCell ref="AC30:AC31"/>
    <mergeCell ref="AC32:AC33"/>
    <mergeCell ref="AC34:AC35"/>
    <mergeCell ref="AC36:AC37"/>
    <mergeCell ref="AC38:AC39"/>
    <mergeCell ref="AC4:AC5"/>
    <mergeCell ref="AC6:AC7"/>
    <mergeCell ref="AC8:AC9"/>
    <mergeCell ref="AC10:AC11"/>
    <mergeCell ref="AC12:AC13"/>
    <mergeCell ref="AC14:AC15"/>
    <mergeCell ref="AC16:AC17"/>
    <mergeCell ref="AC18:AC19"/>
    <mergeCell ref="AC20:AC21"/>
    <mergeCell ref="G100:G101"/>
    <mergeCell ref="H100:H101"/>
    <mergeCell ref="AD100:AD101"/>
    <mergeCell ref="A102:A103"/>
    <mergeCell ref="B102:B103"/>
    <mergeCell ref="C102:C103"/>
    <mergeCell ref="D102:D103"/>
    <mergeCell ref="F102:F103"/>
    <mergeCell ref="G102:G103"/>
    <mergeCell ref="H102:H103"/>
    <mergeCell ref="AD102:AD103"/>
    <mergeCell ref="A100:A101"/>
    <mergeCell ref="B100:B101"/>
    <mergeCell ref="C100:C101"/>
    <mergeCell ref="D100:D101"/>
    <mergeCell ref="F100:F101"/>
    <mergeCell ref="AC100:AC101"/>
    <mergeCell ref="AC102:AC103"/>
    <mergeCell ref="G96:G97"/>
    <mergeCell ref="H96:H97"/>
    <mergeCell ref="AD96:AD97"/>
    <mergeCell ref="A98:A99"/>
    <mergeCell ref="B98:B99"/>
    <mergeCell ref="C98:C99"/>
    <mergeCell ref="D98:D99"/>
    <mergeCell ref="F98:F99"/>
    <mergeCell ref="G98:G99"/>
    <mergeCell ref="H98:H99"/>
    <mergeCell ref="AD98:AD99"/>
    <mergeCell ref="A96:A97"/>
    <mergeCell ref="B96:B97"/>
    <mergeCell ref="C96:C97"/>
    <mergeCell ref="D96:D97"/>
    <mergeCell ref="F96:F97"/>
    <mergeCell ref="AC96:AC97"/>
    <mergeCell ref="AC98:AC99"/>
    <mergeCell ref="G92:G93"/>
    <mergeCell ref="H92:H93"/>
    <mergeCell ref="AD92:AD93"/>
    <mergeCell ref="A94:A95"/>
    <mergeCell ref="B94:B95"/>
    <mergeCell ref="C94:C95"/>
    <mergeCell ref="D94:D95"/>
    <mergeCell ref="F94:F95"/>
    <mergeCell ref="G94:G95"/>
    <mergeCell ref="H94:H95"/>
    <mergeCell ref="AD94:AD95"/>
    <mergeCell ref="A92:A93"/>
    <mergeCell ref="B92:B93"/>
    <mergeCell ref="C92:C93"/>
    <mergeCell ref="D92:D93"/>
    <mergeCell ref="F92:F93"/>
    <mergeCell ref="AC92:AC93"/>
    <mergeCell ref="AC94:AC95"/>
    <mergeCell ref="A90:A91"/>
    <mergeCell ref="B90:B91"/>
    <mergeCell ref="C90:C91"/>
    <mergeCell ref="D90:D91"/>
    <mergeCell ref="F90:F91"/>
    <mergeCell ref="G90:G91"/>
    <mergeCell ref="H90:H91"/>
    <mergeCell ref="AD90:AD91"/>
    <mergeCell ref="A88:A89"/>
    <mergeCell ref="B88:B89"/>
    <mergeCell ref="C88:C89"/>
    <mergeCell ref="D88:D89"/>
    <mergeCell ref="F88:F89"/>
    <mergeCell ref="AC88:AC89"/>
    <mergeCell ref="AC90:AC91"/>
    <mergeCell ref="AD86:AD87"/>
    <mergeCell ref="AD74:AD75"/>
    <mergeCell ref="AD76:AD77"/>
    <mergeCell ref="AD78:AD79"/>
    <mergeCell ref="AD80:AD81"/>
    <mergeCell ref="AD82:AD83"/>
    <mergeCell ref="AD84:AD85"/>
    <mergeCell ref="G88:G89"/>
    <mergeCell ref="H88:H89"/>
    <mergeCell ref="AD88:AD89"/>
    <mergeCell ref="AC76:AC77"/>
    <mergeCell ref="AC78:AC79"/>
    <mergeCell ref="AC80:AC81"/>
    <mergeCell ref="AC82:AC83"/>
    <mergeCell ref="AC84:AC85"/>
    <mergeCell ref="AC86:AC87"/>
    <mergeCell ref="AD64:AD65"/>
    <mergeCell ref="AD66:AD67"/>
    <mergeCell ref="AD68:AD69"/>
    <mergeCell ref="AD70:AD71"/>
    <mergeCell ref="AD72:AD73"/>
    <mergeCell ref="AD54:AD55"/>
    <mergeCell ref="AD56:AD57"/>
    <mergeCell ref="AD58:AD59"/>
    <mergeCell ref="AD60:AD61"/>
    <mergeCell ref="AD62:AD63"/>
    <mergeCell ref="AD44:AD45"/>
    <mergeCell ref="AD46:AD47"/>
    <mergeCell ref="AD48:AD49"/>
    <mergeCell ref="AD50:AD51"/>
    <mergeCell ref="AD52:AD53"/>
    <mergeCell ref="AD34:AD35"/>
    <mergeCell ref="AD36:AD37"/>
    <mergeCell ref="AD38:AD39"/>
    <mergeCell ref="AD40:AD41"/>
    <mergeCell ref="AD42:AD43"/>
    <mergeCell ref="AD24:AD25"/>
    <mergeCell ref="AD26:AD27"/>
    <mergeCell ref="AD28:AD29"/>
    <mergeCell ref="AD30:AD31"/>
    <mergeCell ref="AD32:AD33"/>
    <mergeCell ref="AD14:AD15"/>
    <mergeCell ref="AD16:AD17"/>
    <mergeCell ref="AD18:AD19"/>
    <mergeCell ref="AD20:AD21"/>
    <mergeCell ref="AD22:AD23"/>
    <mergeCell ref="AD4:AD5"/>
    <mergeCell ref="AD6:AD7"/>
    <mergeCell ref="AD8:AD9"/>
    <mergeCell ref="AD10:AD11"/>
    <mergeCell ref="AD12:AD13"/>
    <mergeCell ref="F80:F81"/>
    <mergeCell ref="G80:G81"/>
    <mergeCell ref="H80:H81"/>
    <mergeCell ref="F82:F83"/>
    <mergeCell ref="G82:G83"/>
    <mergeCell ref="H82:H83"/>
    <mergeCell ref="F76:F77"/>
    <mergeCell ref="G76:G77"/>
    <mergeCell ref="H76:H77"/>
    <mergeCell ref="F78:F79"/>
    <mergeCell ref="G78:G79"/>
    <mergeCell ref="H78:H79"/>
    <mergeCell ref="F72:F73"/>
    <mergeCell ref="G72:G73"/>
    <mergeCell ref="H72:H73"/>
    <mergeCell ref="F74:F75"/>
    <mergeCell ref="G74:G75"/>
    <mergeCell ref="H74:H75"/>
    <mergeCell ref="F68:F69"/>
    <mergeCell ref="G68:G69"/>
    <mergeCell ref="H68:H69"/>
    <mergeCell ref="F70:F71"/>
    <mergeCell ref="G70:G71"/>
    <mergeCell ref="H70:H71"/>
    <mergeCell ref="F64:F65"/>
    <mergeCell ref="G64:G65"/>
    <mergeCell ref="H64:H65"/>
    <mergeCell ref="F66:F67"/>
    <mergeCell ref="G66:G67"/>
    <mergeCell ref="H66:H67"/>
    <mergeCell ref="F60:F61"/>
    <mergeCell ref="G60:G61"/>
    <mergeCell ref="H60:H61"/>
    <mergeCell ref="F62:F63"/>
    <mergeCell ref="G62:G63"/>
    <mergeCell ref="H62:H63"/>
    <mergeCell ref="F56:F57"/>
    <mergeCell ref="G56:G57"/>
    <mergeCell ref="H56:H57"/>
    <mergeCell ref="F58:F59"/>
    <mergeCell ref="G58:G59"/>
    <mergeCell ref="H58:H59"/>
    <mergeCell ref="F52:F53"/>
    <mergeCell ref="G52:G53"/>
    <mergeCell ref="H52:H53"/>
    <mergeCell ref="F54:F55"/>
    <mergeCell ref="G54:G55"/>
    <mergeCell ref="H54:H55"/>
    <mergeCell ref="F48:F49"/>
    <mergeCell ref="G48:G49"/>
    <mergeCell ref="H48:H49"/>
    <mergeCell ref="F50:F51"/>
    <mergeCell ref="G50:G51"/>
    <mergeCell ref="H50:H51"/>
    <mergeCell ref="F44:F45"/>
    <mergeCell ref="G44:G45"/>
    <mergeCell ref="H44:H45"/>
    <mergeCell ref="F46:F47"/>
    <mergeCell ref="G46:G47"/>
    <mergeCell ref="H46:H47"/>
    <mergeCell ref="F40:F41"/>
    <mergeCell ref="G40:G41"/>
    <mergeCell ref="H40:H41"/>
    <mergeCell ref="F42:F43"/>
    <mergeCell ref="G42:G43"/>
    <mergeCell ref="H42:H43"/>
    <mergeCell ref="F36:F37"/>
    <mergeCell ref="G36:G37"/>
    <mergeCell ref="H36:H37"/>
    <mergeCell ref="F38:F39"/>
    <mergeCell ref="G38:G39"/>
    <mergeCell ref="H38:H39"/>
    <mergeCell ref="F32:F33"/>
    <mergeCell ref="G32:G33"/>
    <mergeCell ref="H32:H33"/>
    <mergeCell ref="F34:F35"/>
    <mergeCell ref="G34:G35"/>
    <mergeCell ref="H34:H35"/>
    <mergeCell ref="F28:F29"/>
    <mergeCell ref="G28:G29"/>
    <mergeCell ref="H28:H29"/>
    <mergeCell ref="F30:F31"/>
    <mergeCell ref="G30:G31"/>
    <mergeCell ref="H30:H31"/>
    <mergeCell ref="F24:F25"/>
    <mergeCell ref="G24:G25"/>
    <mergeCell ref="H24:H25"/>
    <mergeCell ref="F26:F27"/>
    <mergeCell ref="G26:G27"/>
    <mergeCell ref="H26:H27"/>
    <mergeCell ref="F20:F21"/>
    <mergeCell ref="G20:G21"/>
    <mergeCell ref="H20:H21"/>
    <mergeCell ref="F22:F23"/>
    <mergeCell ref="G22:G23"/>
    <mergeCell ref="H22:H23"/>
    <mergeCell ref="F16:F17"/>
    <mergeCell ref="G16:G17"/>
    <mergeCell ref="H16:H17"/>
    <mergeCell ref="F18:F19"/>
    <mergeCell ref="G18:G19"/>
    <mergeCell ref="H18:H19"/>
    <mergeCell ref="F14:F15"/>
    <mergeCell ref="G14:G15"/>
    <mergeCell ref="H14:H15"/>
    <mergeCell ref="I1:M1"/>
    <mergeCell ref="N1:R1"/>
    <mergeCell ref="S1:W1"/>
    <mergeCell ref="F1:H1"/>
    <mergeCell ref="F4:F5"/>
    <mergeCell ref="G4:G5"/>
    <mergeCell ref="H4:H5"/>
    <mergeCell ref="F6:F7"/>
    <mergeCell ref="G6:G7"/>
    <mergeCell ref="H6:H7"/>
    <mergeCell ref="F8:F9"/>
    <mergeCell ref="G8:G9"/>
    <mergeCell ref="H8:H9"/>
    <mergeCell ref="F10:F11"/>
    <mergeCell ref="G10:G11"/>
    <mergeCell ref="H10:H11"/>
    <mergeCell ref="F12:F13"/>
    <mergeCell ref="A84:A85"/>
    <mergeCell ref="B84:B85"/>
    <mergeCell ref="C84:C85"/>
    <mergeCell ref="D84:D85"/>
    <mergeCell ref="F84:F85"/>
    <mergeCell ref="G84:G85"/>
    <mergeCell ref="H84:H85"/>
    <mergeCell ref="A86:A87"/>
    <mergeCell ref="B86:B87"/>
    <mergeCell ref="C86:C87"/>
    <mergeCell ref="D86:D87"/>
    <mergeCell ref="F86:F87"/>
    <mergeCell ref="G86:G87"/>
    <mergeCell ref="H86:H87"/>
    <mergeCell ref="A80:A81"/>
    <mergeCell ref="B80:B81"/>
    <mergeCell ref="C80:C81"/>
    <mergeCell ref="D80:D81"/>
    <mergeCell ref="A82:A83"/>
    <mergeCell ref="B82:B83"/>
    <mergeCell ref="C82:C83"/>
    <mergeCell ref="D82:D83"/>
    <mergeCell ref="A76:A77"/>
    <mergeCell ref="B76:B77"/>
    <mergeCell ref="C76:C77"/>
    <mergeCell ref="D76:D77"/>
    <mergeCell ref="A78:A79"/>
    <mergeCell ref="B78:B79"/>
    <mergeCell ref="C78:C79"/>
    <mergeCell ref="D78:D79"/>
    <mergeCell ref="A72:A73"/>
    <mergeCell ref="B72:B73"/>
    <mergeCell ref="C72:C73"/>
    <mergeCell ref="D72:D73"/>
    <mergeCell ref="A74:A75"/>
    <mergeCell ref="B74:B75"/>
    <mergeCell ref="C74:C75"/>
    <mergeCell ref="D74:D75"/>
    <mergeCell ref="A68:A69"/>
    <mergeCell ref="B68:B69"/>
    <mergeCell ref="C68:C69"/>
    <mergeCell ref="D68:D69"/>
    <mergeCell ref="A70:A71"/>
    <mergeCell ref="B70:B71"/>
    <mergeCell ref="C70:C71"/>
    <mergeCell ref="D70:D71"/>
    <mergeCell ref="A64:A65"/>
    <mergeCell ref="B64:B65"/>
    <mergeCell ref="C64:C65"/>
    <mergeCell ref="D64:D65"/>
    <mergeCell ref="A66:A67"/>
    <mergeCell ref="B66:B67"/>
    <mergeCell ref="C66:C67"/>
    <mergeCell ref="D66:D67"/>
    <mergeCell ref="A60:A61"/>
    <mergeCell ref="B60:B61"/>
    <mergeCell ref="C60:C61"/>
    <mergeCell ref="D60:D61"/>
    <mergeCell ref="A62:A63"/>
    <mergeCell ref="B62:B63"/>
    <mergeCell ref="C62:C63"/>
    <mergeCell ref="D62:D63"/>
    <mergeCell ref="D56:D57"/>
    <mergeCell ref="A58:A59"/>
    <mergeCell ref="B58:B59"/>
    <mergeCell ref="C58:C59"/>
    <mergeCell ref="D58:D5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C34:C35"/>
    <mergeCell ref="D34:D35"/>
    <mergeCell ref="A36:A37"/>
    <mergeCell ref="B36:B37"/>
    <mergeCell ref="C36:C37"/>
    <mergeCell ref="D36:D37"/>
    <mergeCell ref="A34:A35"/>
    <mergeCell ref="C28:C29"/>
    <mergeCell ref="D28:D29"/>
    <mergeCell ref="C30:C31"/>
    <mergeCell ref="D30:D31"/>
    <mergeCell ref="C32:C33"/>
    <mergeCell ref="D32:D33"/>
    <mergeCell ref="C22:C23"/>
    <mergeCell ref="D22:D23"/>
    <mergeCell ref="C24:C25"/>
    <mergeCell ref="D24:D25"/>
    <mergeCell ref="C26:C27"/>
    <mergeCell ref="D26:D27"/>
    <mergeCell ref="C16:C17"/>
    <mergeCell ref="D16:D17"/>
    <mergeCell ref="C18:C19"/>
    <mergeCell ref="D18:D19"/>
    <mergeCell ref="C20:C21"/>
    <mergeCell ref="D20:D21"/>
    <mergeCell ref="A24:A25"/>
    <mergeCell ref="A22:A23"/>
    <mergeCell ref="A20:A21"/>
    <mergeCell ref="A18:A19"/>
    <mergeCell ref="A16:A17"/>
    <mergeCell ref="B16:B17"/>
    <mergeCell ref="B18:B19"/>
    <mergeCell ref="B20:B21"/>
    <mergeCell ref="B22:B23"/>
    <mergeCell ref="B24:B25"/>
    <mergeCell ref="A32:A33"/>
    <mergeCell ref="A30:A31"/>
    <mergeCell ref="A28:A29"/>
    <mergeCell ref="A26:A27"/>
    <mergeCell ref="B26:B27"/>
    <mergeCell ref="B28:B29"/>
    <mergeCell ref="B30:B31"/>
    <mergeCell ref="B32:B33"/>
    <mergeCell ref="B34:B35"/>
    <mergeCell ref="A14:A15"/>
    <mergeCell ref="B14:B15"/>
    <mergeCell ref="C12:C13"/>
    <mergeCell ref="D12:D13"/>
    <mergeCell ref="C14:C15"/>
    <mergeCell ref="D14:D15"/>
    <mergeCell ref="B10:B11"/>
    <mergeCell ref="C10:C11"/>
    <mergeCell ref="D10:D11"/>
    <mergeCell ref="B12:B13"/>
    <mergeCell ref="X1:AB1"/>
    <mergeCell ref="A4:A5"/>
    <mergeCell ref="A6:A7"/>
    <mergeCell ref="A8:A9"/>
    <mergeCell ref="A10:A11"/>
    <mergeCell ref="A12:A13"/>
    <mergeCell ref="B8:B9"/>
    <mergeCell ref="C8:C9"/>
    <mergeCell ref="D8:D9"/>
    <mergeCell ref="B4:B5"/>
    <mergeCell ref="B6:B7"/>
    <mergeCell ref="C4:C5"/>
    <mergeCell ref="C6:C7"/>
    <mergeCell ref="D4:D5"/>
    <mergeCell ref="D6:D7"/>
    <mergeCell ref="G12:G13"/>
    <mergeCell ref="H12:H13"/>
  </mergeCells>
  <phoneticPr fontId="1" type="noConversion"/>
  <conditionalFormatting sqref="J1:J5 J104:J1048576 J8:J83">
    <cfRule type="containsText" dxfId="204" priority="231" operator="containsText" text="進步">
      <formula>NOT(ISERROR(SEARCH("進步",J1)))</formula>
    </cfRule>
    <cfRule type="containsText" dxfId="203" priority="234" operator="containsText" text="失格">
      <formula>NOT(ISERROR(SEARCH("失格",J1)))</formula>
    </cfRule>
  </conditionalFormatting>
  <conditionalFormatting sqref="O1:O3 O104:O1048576 O13:O83 O8:O11">
    <cfRule type="containsText" dxfId="202" priority="230" operator="containsText" text="進步">
      <formula>NOT(ISERROR(SEARCH("進步",O1)))</formula>
    </cfRule>
    <cfRule type="containsText" dxfId="201" priority="233" operator="containsText" text="失格">
      <formula>NOT(ISERROR(SEARCH("失格",O1)))</formula>
    </cfRule>
  </conditionalFormatting>
  <conditionalFormatting sqref="T104:T1048576 T1:T3 T8:T83">
    <cfRule type="containsText" dxfId="200" priority="229" operator="containsText" text="進步">
      <formula>NOT(ISERROR(SEARCH("進步",T1)))</formula>
    </cfRule>
    <cfRule type="containsText" dxfId="199" priority="232" operator="containsText" text="失格">
      <formula>NOT(ISERROR(SEARCH("失格",T1)))</formula>
    </cfRule>
  </conditionalFormatting>
  <conditionalFormatting sqref="J84:J85">
    <cfRule type="containsText" dxfId="198" priority="223" operator="containsText" text="進步">
      <formula>NOT(ISERROR(SEARCH("進步",J84)))</formula>
    </cfRule>
    <cfRule type="containsText" dxfId="197" priority="226" operator="containsText" text="失格">
      <formula>NOT(ISERROR(SEARCH("失格",J84)))</formula>
    </cfRule>
  </conditionalFormatting>
  <conditionalFormatting sqref="O84:O85">
    <cfRule type="containsText" dxfId="196" priority="222" operator="containsText" text="進步">
      <formula>NOT(ISERROR(SEARCH("進步",O84)))</formula>
    </cfRule>
    <cfRule type="containsText" dxfId="195" priority="225" operator="containsText" text="失格">
      <formula>NOT(ISERROR(SEARCH("失格",O84)))</formula>
    </cfRule>
  </conditionalFormatting>
  <conditionalFormatting sqref="T84:T85">
    <cfRule type="containsText" dxfId="194" priority="221" operator="containsText" text="進步">
      <formula>NOT(ISERROR(SEARCH("進步",T84)))</formula>
    </cfRule>
    <cfRule type="containsText" dxfId="193" priority="224" operator="containsText" text="失格">
      <formula>NOT(ISERROR(SEARCH("失格",T84)))</formula>
    </cfRule>
  </conditionalFormatting>
  <conditionalFormatting sqref="J86:J87">
    <cfRule type="containsText" dxfId="192" priority="215" operator="containsText" text="進步">
      <formula>NOT(ISERROR(SEARCH("進步",J86)))</formula>
    </cfRule>
    <cfRule type="containsText" dxfId="191" priority="218" operator="containsText" text="失格">
      <formula>NOT(ISERROR(SEARCH("失格",J86)))</formula>
    </cfRule>
  </conditionalFormatting>
  <conditionalFormatting sqref="O86:O87">
    <cfRule type="containsText" dxfId="190" priority="214" operator="containsText" text="進步">
      <formula>NOT(ISERROR(SEARCH("進步",O86)))</formula>
    </cfRule>
    <cfRule type="containsText" dxfId="189" priority="217" operator="containsText" text="失格">
      <formula>NOT(ISERROR(SEARCH("失格",O86)))</formula>
    </cfRule>
  </conditionalFormatting>
  <conditionalFormatting sqref="T86:T87">
    <cfRule type="containsText" dxfId="188" priority="213" operator="containsText" text="進步">
      <formula>NOT(ISERROR(SEARCH("進步",T86)))</formula>
    </cfRule>
    <cfRule type="containsText" dxfId="187" priority="216" operator="containsText" text="失格">
      <formula>NOT(ISERROR(SEARCH("失格",T86)))</formula>
    </cfRule>
  </conditionalFormatting>
  <conditionalFormatting sqref="J88:J89">
    <cfRule type="containsText" dxfId="186" priority="207" operator="containsText" text="進步">
      <formula>NOT(ISERROR(SEARCH("進步",J88)))</formula>
    </cfRule>
    <cfRule type="containsText" dxfId="185" priority="210" operator="containsText" text="失格">
      <formula>NOT(ISERROR(SEARCH("失格",J88)))</formula>
    </cfRule>
  </conditionalFormatting>
  <conditionalFormatting sqref="O88:O89">
    <cfRule type="containsText" dxfId="184" priority="206" operator="containsText" text="進步">
      <formula>NOT(ISERROR(SEARCH("進步",O88)))</formula>
    </cfRule>
    <cfRule type="containsText" dxfId="183" priority="209" operator="containsText" text="失格">
      <formula>NOT(ISERROR(SEARCH("失格",O88)))</formula>
    </cfRule>
  </conditionalFormatting>
  <conditionalFormatting sqref="T88:T89">
    <cfRule type="containsText" dxfId="182" priority="205" operator="containsText" text="進步">
      <formula>NOT(ISERROR(SEARCH("進步",T88)))</formula>
    </cfRule>
    <cfRule type="containsText" dxfId="181" priority="208" operator="containsText" text="失格">
      <formula>NOT(ISERROR(SEARCH("失格",T88)))</formula>
    </cfRule>
  </conditionalFormatting>
  <conditionalFormatting sqref="J90:J91">
    <cfRule type="containsText" dxfId="180" priority="199" operator="containsText" text="進步">
      <formula>NOT(ISERROR(SEARCH("進步",J90)))</formula>
    </cfRule>
    <cfRule type="containsText" dxfId="179" priority="202" operator="containsText" text="失格">
      <formula>NOT(ISERROR(SEARCH("失格",J90)))</formula>
    </cfRule>
  </conditionalFormatting>
  <conditionalFormatting sqref="O90:O91">
    <cfRule type="containsText" dxfId="178" priority="198" operator="containsText" text="進步">
      <formula>NOT(ISERROR(SEARCH("進步",O90)))</formula>
    </cfRule>
    <cfRule type="containsText" dxfId="177" priority="201" operator="containsText" text="失格">
      <formula>NOT(ISERROR(SEARCH("失格",O90)))</formula>
    </cfRule>
  </conditionalFormatting>
  <conditionalFormatting sqref="T90:T91">
    <cfRule type="containsText" dxfId="176" priority="197" operator="containsText" text="進步">
      <formula>NOT(ISERROR(SEARCH("進步",T90)))</formula>
    </cfRule>
    <cfRule type="containsText" dxfId="175" priority="200" operator="containsText" text="失格">
      <formula>NOT(ISERROR(SEARCH("失格",T90)))</formula>
    </cfRule>
  </conditionalFormatting>
  <conditionalFormatting sqref="J92:J93">
    <cfRule type="containsText" dxfId="174" priority="191" operator="containsText" text="進步">
      <formula>NOT(ISERROR(SEARCH("進步",J92)))</formula>
    </cfRule>
    <cfRule type="containsText" dxfId="173" priority="194" operator="containsText" text="失格">
      <formula>NOT(ISERROR(SEARCH("失格",J92)))</formula>
    </cfRule>
  </conditionalFormatting>
  <conditionalFormatting sqref="O92:O93">
    <cfRule type="containsText" dxfId="172" priority="190" operator="containsText" text="進步">
      <formula>NOT(ISERROR(SEARCH("進步",O92)))</formula>
    </cfRule>
    <cfRule type="containsText" dxfId="171" priority="193" operator="containsText" text="失格">
      <formula>NOT(ISERROR(SEARCH("失格",O92)))</formula>
    </cfRule>
  </conditionalFormatting>
  <conditionalFormatting sqref="T92:T93">
    <cfRule type="containsText" dxfId="170" priority="189" operator="containsText" text="進步">
      <formula>NOT(ISERROR(SEARCH("進步",T92)))</formula>
    </cfRule>
    <cfRule type="containsText" dxfId="169" priority="192" operator="containsText" text="失格">
      <formula>NOT(ISERROR(SEARCH("失格",T92)))</formula>
    </cfRule>
  </conditionalFormatting>
  <conditionalFormatting sqref="J94:J95">
    <cfRule type="containsText" dxfId="168" priority="183" operator="containsText" text="進步">
      <formula>NOT(ISERROR(SEARCH("進步",J94)))</formula>
    </cfRule>
    <cfRule type="containsText" dxfId="167" priority="186" operator="containsText" text="失格">
      <formula>NOT(ISERROR(SEARCH("失格",J94)))</formula>
    </cfRule>
  </conditionalFormatting>
  <conditionalFormatting sqref="O94:O95">
    <cfRule type="containsText" dxfId="166" priority="182" operator="containsText" text="進步">
      <formula>NOT(ISERROR(SEARCH("進步",O94)))</formula>
    </cfRule>
    <cfRule type="containsText" dxfId="165" priority="185" operator="containsText" text="失格">
      <formula>NOT(ISERROR(SEARCH("失格",O94)))</formula>
    </cfRule>
  </conditionalFormatting>
  <conditionalFormatting sqref="T94:T95">
    <cfRule type="containsText" dxfId="164" priority="181" operator="containsText" text="進步">
      <formula>NOT(ISERROR(SEARCH("進步",T94)))</formula>
    </cfRule>
    <cfRule type="containsText" dxfId="163" priority="184" operator="containsText" text="失格">
      <formula>NOT(ISERROR(SEARCH("失格",T94)))</formula>
    </cfRule>
  </conditionalFormatting>
  <conditionalFormatting sqref="J96:J97">
    <cfRule type="containsText" dxfId="162" priority="175" operator="containsText" text="進步">
      <formula>NOT(ISERROR(SEARCH("進步",J96)))</formula>
    </cfRule>
    <cfRule type="containsText" dxfId="161" priority="178" operator="containsText" text="失格">
      <formula>NOT(ISERROR(SEARCH("失格",J96)))</formula>
    </cfRule>
  </conditionalFormatting>
  <conditionalFormatting sqref="O96:O97">
    <cfRule type="containsText" dxfId="160" priority="174" operator="containsText" text="進步">
      <formula>NOT(ISERROR(SEARCH("進步",O96)))</formula>
    </cfRule>
    <cfRule type="containsText" dxfId="159" priority="177" operator="containsText" text="失格">
      <formula>NOT(ISERROR(SEARCH("失格",O96)))</formula>
    </cfRule>
  </conditionalFormatting>
  <conditionalFormatting sqref="T96:T97">
    <cfRule type="containsText" dxfId="158" priority="173" operator="containsText" text="進步">
      <formula>NOT(ISERROR(SEARCH("進步",T96)))</formula>
    </cfRule>
    <cfRule type="containsText" dxfId="157" priority="176" operator="containsText" text="失格">
      <formula>NOT(ISERROR(SEARCH("失格",T96)))</formula>
    </cfRule>
  </conditionalFormatting>
  <conditionalFormatting sqref="J98:J99">
    <cfRule type="containsText" dxfId="156" priority="167" operator="containsText" text="進步">
      <formula>NOT(ISERROR(SEARCH("進步",J98)))</formula>
    </cfRule>
    <cfRule type="containsText" dxfId="155" priority="170" operator="containsText" text="失格">
      <formula>NOT(ISERROR(SEARCH("失格",J98)))</formula>
    </cfRule>
  </conditionalFormatting>
  <conditionalFormatting sqref="O98:O99">
    <cfRule type="containsText" dxfId="154" priority="166" operator="containsText" text="進步">
      <formula>NOT(ISERROR(SEARCH("進步",O98)))</formula>
    </cfRule>
    <cfRule type="containsText" dxfId="153" priority="169" operator="containsText" text="失格">
      <formula>NOT(ISERROR(SEARCH("失格",O98)))</formula>
    </cfRule>
  </conditionalFormatting>
  <conditionalFormatting sqref="T98:T99">
    <cfRule type="containsText" dxfId="152" priority="165" operator="containsText" text="進步">
      <formula>NOT(ISERROR(SEARCH("進步",T98)))</formula>
    </cfRule>
    <cfRule type="containsText" dxfId="151" priority="168" operator="containsText" text="失格">
      <formula>NOT(ISERROR(SEARCH("失格",T98)))</formula>
    </cfRule>
  </conditionalFormatting>
  <conditionalFormatting sqref="J100:J101">
    <cfRule type="containsText" dxfId="150" priority="159" operator="containsText" text="進步">
      <formula>NOT(ISERROR(SEARCH("進步",J100)))</formula>
    </cfRule>
    <cfRule type="containsText" dxfId="149" priority="162" operator="containsText" text="失格">
      <formula>NOT(ISERROR(SEARCH("失格",J100)))</formula>
    </cfRule>
  </conditionalFormatting>
  <conditionalFormatting sqref="O100:O101">
    <cfRule type="containsText" dxfId="148" priority="158" operator="containsText" text="進步">
      <formula>NOT(ISERROR(SEARCH("進步",O100)))</formula>
    </cfRule>
    <cfRule type="containsText" dxfId="147" priority="161" operator="containsText" text="失格">
      <formula>NOT(ISERROR(SEARCH("失格",O100)))</formula>
    </cfRule>
  </conditionalFormatting>
  <conditionalFormatting sqref="T100:T101">
    <cfRule type="containsText" dxfId="146" priority="157" operator="containsText" text="進步">
      <formula>NOT(ISERROR(SEARCH("進步",T100)))</formula>
    </cfRule>
    <cfRule type="containsText" dxfId="145" priority="160" operator="containsText" text="失格">
      <formula>NOT(ISERROR(SEARCH("失格",T100)))</formula>
    </cfRule>
  </conditionalFormatting>
  <conditionalFormatting sqref="J102:J103">
    <cfRule type="containsText" dxfId="144" priority="151" operator="containsText" text="進步">
      <formula>NOT(ISERROR(SEARCH("進步",J102)))</formula>
    </cfRule>
    <cfRule type="containsText" dxfId="143" priority="154" operator="containsText" text="失格">
      <formula>NOT(ISERROR(SEARCH("失格",J102)))</formula>
    </cfRule>
  </conditionalFormatting>
  <conditionalFormatting sqref="O102:O103">
    <cfRule type="containsText" dxfId="142" priority="150" operator="containsText" text="進步">
      <formula>NOT(ISERROR(SEARCH("進步",O102)))</formula>
    </cfRule>
    <cfRule type="containsText" dxfId="141" priority="153" operator="containsText" text="失格">
      <formula>NOT(ISERROR(SEARCH("失格",O102)))</formula>
    </cfRule>
  </conditionalFormatting>
  <conditionalFormatting sqref="T102:T103">
    <cfRule type="containsText" dxfId="140" priority="149" operator="containsText" text="進步">
      <formula>NOT(ISERROR(SEARCH("進步",T102)))</formula>
    </cfRule>
    <cfRule type="containsText" dxfId="139" priority="152" operator="containsText" text="失格">
      <formula>NOT(ISERROR(SEARCH("失格",T102)))</formula>
    </cfRule>
  </conditionalFormatting>
  <conditionalFormatting sqref="J1:J5 J8:J1048576">
    <cfRule type="cellIs" dxfId="138" priority="133" operator="equal">
      <formula>"狀況"</formula>
    </cfRule>
    <cfRule type="cellIs" dxfId="137" priority="136" operator="equal">
      <formula>"參考"</formula>
    </cfRule>
    <cfRule type="containsText" dxfId="136" priority="146" operator="containsText" text="保留">
      <formula>NOT(ISERROR(SEARCH("保留",J1)))</formula>
    </cfRule>
  </conditionalFormatting>
  <conditionalFormatting sqref="N1:R3 N13:R1048576 N12 P12:R12 N8:R11 N4:N5 P4:R4 Q5:R5">
    <cfRule type="containsText" dxfId="135" priority="145" operator="containsText" text="保留">
      <formula>NOT(ISERROR(SEARCH("保留",N1)))</formula>
    </cfRule>
  </conditionalFormatting>
  <conditionalFormatting sqref="T1:T3 T8:T1048576">
    <cfRule type="cellIs" dxfId="134" priority="131" operator="equal">
      <formula>"狀況"</formula>
    </cfRule>
    <cfRule type="cellIs" dxfId="133" priority="134" operator="equal">
      <formula>"參考"</formula>
    </cfRule>
    <cfRule type="containsText" dxfId="132" priority="144" operator="containsText" text="保留">
      <formula>NOT(ISERROR(SEARCH("保留",T1)))</formula>
    </cfRule>
  </conditionalFormatting>
  <conditionalFormatting sqref="O12">
    <cfRule type="containsText" dxfId="131" priority="142" operator="containsText" text="進步">
      <formula>NOT(ISERROR(SEARCH("進步",O12)))</formula>
    </cfRule>
    <cfRule type="containsText" dxfId="130" priority="143" operator="containsText" text="失格">
      <formula>NOT(ISERROR(SEARCH("失格",O12)))</formula>
    </cfRule>
  </conditionalFormatting>
  <conditionalFormatting sqref="O12">
    <cfRule type="containsText" dxfId="129" priority="141" operator="containsText" text="保留">
      <formula>NOT(ISERROR(SEARCH("保留",O12)))</formula>
    </cfRule>
  </conditionalFormatting>
  <conditionalFormatting sqref="K1:K5 K8:K1048576">
    <cfRule type="cellIs" dxfId="128" priority="140" operator="equal">
      <formula>6000</formula>
    </cfRule>
  </conditionalFormatting>
  <conditionalFormatting sqref="P1:P4 P8:P1048576">
    <cfRule type="cellIs" dxfId="127" priority="139" operator="equal">
      <formula>6000</formula>
    </cfRule>
  </conditionalFormatting>
  <conditionalFormatting sqref="W1:W5 W8:W1048576">
    <cfRule type="cellIs" dxfId="126" priority="137" operator="lessThan">
      <formula>0</formula>
    </cfRule>
  </conditionalFormatting>
  <conditionalFormatting sqref="O1:O3 O8:O1048576">
    <cfRule type="cellIs" dxfId="125" priority="132" operator="equal">
      <formula>"狀況"</formula>
    </cfRule>
    <cfRule type="cellIs" dxfId="124" priority="135" operator="equal">
      <formula>"參考"</formula>
    </cfRule>
  </conditionalFormatting>
  <conditionalFormatting sqref="H1:H3 H104:H1048576 H8:H83">
    <cfRule type="cellIs" dxfId="123" priority="129" operator="lessThan">
      <formula>0</formula>
    </cfRule>
    <cfRule type="cellIs" dxfId="122" priority="130" operator="lessThan">
      <formula>0</formula>
    </cfRule>
  </conditionalFormatting>
  <conditionalFormatting sqref="H84:H85">
    <cfRule type="cellIs" dxfId="121" priority="127" operator="lessThan">
      <formula>0</formula>
    </cfRule>
    <cfRule type="cellIs" dxfId="120" priority="128" operator="lessThan">
      <formula>0</formula>
    </cfRule>
  </conditionalFormatting>
  <conditionalFormatting sqref="H86:H87">
    <cfRule type="cellIs" dxfId="119" priority="125" operator="lessThan">
      <formula>0</formula>
    </cfRule>
    <cfRule type="cellIs" dxfId="118" priority="126" operator="lessThan">
      <formula>0</formula>
    </cfRule>
  </conditionalFormatting>
  <conditionalFormatting sqref="H88:H89">
    <cfRule type="cellIs" dxfId="117" priority="123" operator="lessThan">
      <formula>0</formula>
    </cfRule>
    <cfRule type="cellIs" dxfId="116" priority="124" operator="lessThan">
      <formula>0</formula>
    </cfRule>
  </conditionalFormatting>
  <conditionalFormatting sqref="H90:H91">
    <cfRule type="cellIs" dxfId="115" priority="121" operator="lessThan">
      <formula>0</formula>
    </cfRule>
    <cfRule type="cellIs" dxfId="114" priority="122" operator="lessThan">
      <formula>0</formula>
    </cfRule>
  </conditionalFormatting>
  <conditionalFormatting sqref="H92:H93">
    <cfRule type="cellIs" dxfId="113" priority="119" operator="lessThan">
      <formula>0</formula>
    </cfRule>
    <cfRule type="cellIs" dxfId="112" priority="120" operator="lessThan">
      <formula>0</formula>
    </cfRule>
  </conditionalFormatting>
  <conditionalFormatting sqref="H94:H95">
    <cfRule type="cellIs" dxfId="111" priority="117" operator="lessThan">
      <formula>0</formula>
    </cfRule>
    <cfRule type="cellIs" dxfId="110" priority="118" operator="lessThan">
      <formula>0</formula>
    </cfRule>
  </conditionalFormatting>
  <conditionalFormatting sqref="H96:H97">
    <cfRule type="cellIs" dxfId="109" priority="115" operator="lessThan">
      <formula>0</formula>
    </cfRule>
    <cfRule type="cellIs" dxfId="108" priority="116" operator="lessThan">
      <formula>0</formula>
    </cfRule>
  </conditionalFormatting>
  <conditionalFormatting sqref="H98:H99">
    <cfRule type="cellIs" dxfId="107" priority="113" operator="lessThan">
      <formula>0</formula>
    </cfRule>
    <cfRule type="cellIs" dxfId="106" priority="114" operator="lessThan">
      <formula>0</formula>
    </cfRule>
  </conditionalFormatting>
  <conditionalFormatting sqref="H100:H101">
    <cfRule type="cellIs" dxfId="105" priority="111" operator="lessThan">
      <formula>0</formula>
    </cfRule>
    <cfRule type="cellIs" dxfId="104" priority="112" operator="lessThan">
      <formula>0</formula>
    </cfRule>
  </conditionalFormatting>
  <conditionalFormatting sqref="H102:H103">
    <cfRule type="cellIs" dxfId="103" priority="109" operator="lessThan">
      <formula>0</formula>
    </cfRule>
    <cfRule type="cellIs" dxfId="102" priority="110" operator="lessThan">
      <formula>0</formula>
    </cfRule>
  </conditionalFormatting>
  <conditionalFormatting sqref="H4:H5">
    <cfRule type="cellIs" dxfId="101" priority="107" operator="lessThan">
      <formula>0</formula>
    </cfRule>
    <cfRule type="cellIs" dxfId="100" priority="108" operator="lessThan">
      <formula>0</formula>
    </cfRule>
  </conditionalFormatting>
  <conditionalFormatting sqref="U1:U5 U8:U1048576">
    <cfRule type="cellIs" dxfId="99" priority="106" operator="equal">
      <formula>6000</formula>
    </cfRule>
  </conditionalFormatting>
  <conditionalFormatting sqref="Y1:Y3 Y104:Y1048576 Y13:Y83 Y8:Y11 Y5">
    <cfRule type="containsText" dxfId="98" priority="104" operator="containsText" text="進步">
      <formula>NOT(ISERROR(SEARCH("進步",Y1)))</formula>
    </cfRule>
    <cfRule type="containsText" dxfId="97" priority="105" operator="containsText" text="失格">
      <formula>NOT(ISERROR(SEARCH("失格",Y1)))</formula>
    </cfRule>
  </conditionalFormatting>
  <conditionalFormatting sqref="Y84:Y85">
    <cfRule type="containsText" dxfId="96" priority="102" operator="containsText" text="進步">
      <formula>NOT(ISERROR(SEARCH("進步",Y84)))</formula>
    </cfRule>
    <cfRule type="containsText" dxfId="95" priority="103" operator="containsText" text="失格">
      <formula>NOT(ISERROR(SEARCH("失格",Y84)))</formula>
    </cfRule>
  </conditionalFormatting>
  <conditionalFormatting sqref="Y86:Y87">
    <cfRule type="containsText" dxfId="94" priority="100" operator="containsText" text="進步">
      <formula>NOT(ISERROR(SEARCH("進步",Y86)))</formula>
    </cfRule>
    <cfRule type="containsText" dxfId="93" priority="101" operator="containsText" text="失格">
      <formula>NOT(ISERROR(SEARCH("失格",Y86)))</formula>
    </cfRule>
  </conditionalFormatting>
  <conditionalFormatting sqref="Y88:Y89">
    <cfRule type="containsText" dxfId="92" priority="98" operator="containsText" text="進步">
      <formula>NOT(ISERROR(SEARCH("進步",Y88)))</formula>
    </cfRule>
    <cfRule type="containsText" dxfId="91" priority="99" operator="containsText" text="失格">
      <formula>NOT(ISERROR(SEARCH("失格",Y88)))</formula>
    </cfRule>
  </conditionalFormatting>
  <conditionalFormatting sqref="Y90:Y91">
    <cfRule type="containsText" dxfId="90" priority="96" operator="containsText" text="進步">
      <formula>NOT(ISERROR(SEARCH("進步",Y90)))</formula>
    </cfRule>
    <cfRule type="containsText" dxfId="89" priority="97" operator="containsText" text="失格">
      <formula>NOT(ISERROR(SEARCH("失格",Y90)))</formula>
    </cfRule>
  </conditionalFormatting>
  <conditionalFormatting sqref="Y92:Y93">
    <cfRule type="containsText" dxfId="88" priority="94" operator="containsText" text="進步">
      <formula>NOT(ISERROR(SEARCH("進步",Y92)))</formula>
    </cfRule>
    <cfRule type="containsText" dxfId="87" priority="95" operator="containsText" text="失格">
      <formula>NOT(ISERROR(SEARCH("失格",Y92)))</formula>
    </cfRule>
  </conditionalFormatting>
  <conditionalFormatting sqref="Y94:Y95">
    <cfRule type="containsText" dxfId="86" priority="92" operator="containsText" text="進步">
      <formula>NOT(ISERROR(SEARCH("進步",Y94)))</formula>
    </cfRule>
    <cfRule type="containsText" dxfId="85" priority="93" operator="containsText" text="失格">
      <formula>NOT(ISERROR(SEARCH("失格",Y94)))</formula>
    </cfRule>
  </conditionalFormatting>
  <conditionalFormatting sqref="Y96:Y97">
    <cfRule type="containsText" dxfId="84" priority="90" operator="containsText" text="進步">
      <formula>NOT(ISERROR(SEARCH("進步",Y96)))</formula>
    </cfRule>
    <cfRule type="containsText" dxfId="83" priority="91" operator="containsText" text="失格">
      <formula>NOT(ISERROR(SEARCH("失格",Y96)))</formula>
    </cfRule>
  </conditionalFormatting>
  <conditionalFormatting sqref="Y98:Y99">
    <cfRule type="containsText" dxfId="82" priority="88" operator="containsText" text="進步">
      <formula>NOT(ISERROR(SEARCH("進步",Y98)))</formula>
    </cfRule>
    <cfRule type="containsText" dxfId="81" priority="89" operator="containsText" text="失格">
      <formula>NOT(ISERROR(SEARCH("失格",Y98)))</formula>
    </cfRule>
  </conditionalFormatting>
  <conditionalFormatting sqref="Y100:Y101">
    <cfRule type="containsText" dxfId="80" priority="86" operator="containsText" text="進步">
      <formula>NOT(ISERROR(SEARCH("進步",Y100)))</formula>
    </cfRule>
    <cfRule type="containsText" dxfId="79" priority="87" operator="containsText" text="失格">
      <formula>NOT(ISERROR(SEARCH("失格",Y100)))</formula>
    </cfRule>
  </conditionalFormatting>
  <conditionalFormatting sqref="Y102:Y103">
    <cfRule type="containsText" dxfId="78" priority="84" operator="containsText" text="進步">
      <formula>NOT(ISERROR(SEARCH("進步",Y102)))</formula>
    </cfRule>
    <cfRule type="containsText" dxfId="77" priority="85" operator="containsText" text="失格">
      <formula>NOT(ISERROR(SEARCH("失格",Y102)))</formula>
    </cfRule>
  </conditionalFormatting>
  <conditionalFormatting sqref="X1:AB3 X13:AB1048576 X12 Z12:AB12 X8:AB11 X5:AB5 X4 Z4:AB4">
    <cfRule type="containsText" dxfId="76" priority="83" operator="containsText" text="保留">
      <formula>NOT(ISERROR(SEARCH("保留",X1)))</formula>
    </cfRule>
  </conditionalFormatting>
  <conditionalFormatting sqref="Y12">
    <cfRule type="containsText" dxfId="75" priority="81" operator="containsText" text="進步">
      <formula>NOT(ISERROR(SEARCH("進步",Y12)))</formula>
    </cfRule>
    <cfRule type="containsText" dxfId="74" priority="82" operator="containsText" text="失格">
      <formula>NOT(ISERROR(SEARCH("失格",Y12)))</formula>
    </cfRule>
  </conditionalFormatting>
  <conditionalFormatting sqref="Y12">
    <cfRule type="containsText" dxfId="73" priority="80" operator="containsText" text="保留">
      <formula>NOT(ISERROR(SEARCH("保留",Y12)))</formula>
    </cfRule>
  </conditionalFormatting>
  <conditionalFormatting sqref="Z1:Z5 Z8:Z1048576">
    <cfRule type="cellIs" dxfId="72" priority="79" operator="equal">
      <formula>6000</formula>
    </cfRule>
  </conditionalFormatting>
  <conditionalFormatting sqref="Y1:Y3 Y8:Y1048576 Y5">
    <cfRule type="cellIs" dxfId="71" priority="77" operator="equal">
      <formula>"狀況"</formula>
    </cfRule>
    <cfRule type="cellIs" dxfId="70" priority="78" operator="equal">
      <formula>"參考"</formula>
    </cfRule>
  </conditionalFormatting>
  <conditionalFormatting sqref="I1:AB3 I8:AB1048576 I4:N5 P4:S4 Q5:S5 U5:AB5 U4:X4 Z4:AB4">
    <cfRule type="cellIs" dxfId="69" priority="76" operator="lessThan">
      <formula>0</formula>
    </cfRule>
  </conditionalFormatting>
  <conditionalFormatting sqref="J6:J7">
    <cfRule type="containsText" dxfId="68" priority="72" operator="containsText" text="進步">
      <formula>NOT(ISERROR(SEARCH("進步",J6)))</formula>
    </cfRule>
    <cfRule type="containsText" dxfId="67" priority="75" operator="containsText" text="失格">
      <formula>NOT(ISERROR(SEARCH("失格",J6)))</formula>
    </cfRule>
  </conditionalFormatting>
  <conditionalFormatting sqref="O6:O7">
    <cfRule type="containsText" dxfId="66" priority="71" operator="containsText" text="進步">
      <formula>NOT(ISERROR(SEARCH("進步",O6)))</formula>
    </cfRule>
    <cfRule type="containsText" dxfId="65" priority="74" operator="containsText" text="失格">
      <formula>NOT(ISERROR(SEARCH("失格",O6)))</formula>
    </cfRule>
  </conditionalFormatting>
  <conditionalFormatting sqref="T6:T7">
    <cfRule type="containsText" dxfId="64" priority="70" operator="containsText" text="進步">
      <formula>NOT(ISERROR(SEARCH("進步",T6)))</formula>
    </cfRule>
    <cfRule type="containsText" dxfId="63" priority="73" operator="containsText" text="失格">
      <formula>NOT(ISERROR(SEARCH("失格",T6)))</formula>
    </cfRule>
  </conditionalFormatting>
  <conditionalFormatting sqref="J6:J7">
    <cfRule type="cellIs" dxfId="62" priority="62" operator="equal">
      <formula>"狀況"</formula>
    </cfRule>
    <cfRule type="cellIs" dxfId="61" priority="65" operator="equal">
      <formula>"參考"</formula>
    </cfRule>
    <cfRule type="containsText" dxfId="60" priority="69" operator="containsText" text="保留">
      <formula>NOT(ISERROR(SEARCH("保留",J6)))</formula>
    </cfRule>
  </conditionalFormatting>
  <conditionalFormatting sqref="R6:R7 O6:O7">
    <cfRule type="containsText" dxfId="59" priority="68" operator="containsText" text="保留">
      <formula>NOT(ISERROR(SEARCH("保留",O6)))</formula>
    </cfRule>
  </conditionalFormatting>
  <conditionalFormatting sqref="T6:T7">
    <cfRule type="cellIs" dxfId="58" priority="60" operator="equal">
      <formula>"狀況"</formula>
    </cfRule>
    <cfRule type="cellIs" dxfId="57" priority="63" operator="equal">
      <formula>"參考"</formula>
    </cfRule>
    <cfRule type="containsText" dxfId="56" priority="67" operator="containsText" text="保留">
      <formula>NOT(ISERROR(SEARCH("保留",T6)))</formula>
    </cfRule>
  </conditionalFormatting>
  <conditionalFormatting sqref="W6:W7">
    <cfRule type="cellIs" dxfId="55" priority="66" operator="lessThan">
      <formula>0</formula>
    </cfRule>
  </conditionalFormatting>
  <conditionalFormatting sqref="O6:O7">
    <cfRule type="cellIs" dxfId="54" priority="61" operator="equal">
      <formula>"狀況"</formula>
    </cfRule>
    <cfRule type="cellIs" dxfId="53" priority="64" operator="equal">
      <formula>"參考"</formula>
    </cfRule>
  </conditionalFormatting>
  <conditionalFormatting sqref="H6:H7">
    <cfRule type="cellIs" dxfId="52" priority="58" operator="lessThan">
      <formula>0</formula>
    </cfRule>
    <cfRule type="cellIs" dxfId="51" priority="59" operator="lessThan">
      <formula>0</formula>
    </cfRule>
  </conditionalFormatting>
  <conditionalFormatting sqref="K6:K7">
    <cfRule type="cellIs" dxfId="50" priority="57" operator="equal">
      <formula>6000</formula>
    </cfRule>
  </conditionalFormatting>
  <conditionalFormatting sqref="P6:P7">
    <cfRule type="containsText" dxfId="49" priority="56" operator="containsText" text="保留">
      <formula>NOT(ISERROR(SEARCH("保留",P6)))</formula>
    </cfRule>
  </conditionalFormatting>
  <conditionalFormatting sqref="P6:P7">
    <cfRule type="cellIs" dxfId="48" priority="55" operator="equal">
      <formula>6000</formula>
    </cfRule>
  </conditionalFormatting>
  <conditionalFormatting sqref="U6:U7">
    <cfRule type="cellIs" dxfId="47" priority="54" operator="equal">
      <formula>6000</formula>
    </cfRule>
  </conditionalFormatting>
  <conditionalFormatting sqref="Y7">
    <cfRule type="containsText" dxfId="46" priority="52" operator="containsText" text="進步">
      <formula>NOT(ISERROR(SEARCH("進步",Y7)))</formula>
    </cfRule>
    <cfRule type="containsText" dxfId="45" priority="53" operator="containsText" text="失格">
      <formula>NOT(ISERROR(SEARCH("失格",Y7)))</formula>
    </cfRule>
  </conditionalFormatting>
  <conditionalFormatting sqref="AB6:AB7 Y7">
    <cfRule type="containsText" dxfId="44" priority="51" operator="containsText" text="保留">
      <formula>NOT(ISERROR(SEARCH("保留",Y6)))</formula>
    </cfRule>
  </conditionalFormatting>
  <conditionalFormatting sqref="Y7">
    <cfRule type="cellIs" dxfId="43" priority="49" operator="equal">
      <formula>"狀況"</formula>
    </cfRule>
    <cfRule type="cellIs" dxfId="42" priority="50" operator="equal">
      <formula>"參考"</formula>
    </cfRule>
  </conditionalFormatting>
  <conditionalFormatting sqref="Z6:Z7">
    <cfRule type="containsText" dxfId="41" priority="48" operator="containsText" text="保留">
      <formula>NOT(ISERROR(SEARCH("保留",Z6)))</formula>
    </cfRule>
  </conditionalFormatting>
  <conditionalFormatting sqref="Z6:Z7">
    <cfRule type="cellIs" dxfId="40" priority="47" operator="equal">
      <formula>6000</formula>
    </cfRule>
  </conditionalFormatting>
  <conditionalFormatting sqref="I7:AB7 I6:X6 Z6:AB6">
    <cfRule type="cellIs" dxfId="39" priority="46" operator="lessThan">
      <formula>0</formula>
    </cfRule>
  </conditionalFormatting>
  <conditionalFormatting sqref="O4">
    <cfRule type="containsText" dxfId="38" priority="44" operator="containsText" text="進步">
      <formula>NOT(ISERROR(SEARCH("進步",O4)))</formula>
    </cfRule>
    <cfRule type="containsText" dxfId="37" priority="45" operator="containsText" text="失格">
      <formula>NOT(ISERROR(SEARCH("失格",O4)))</formula>
    </cfRule>
  </conditionalFormatting>
  <conditionalFormatting sqref="O4">
    <cfRule type="containsText" dxfId="36" priority="43" operator="containsText" text="保留">
      <formula>NOT(ISERROR(SEARCH("保留",O4)))</formula>
    </cfRule>
  </conditionalFormatting>
  <conditionalFormatting sqref="O4">
    <cfRule type="cellIs" dxfId="35" priority="41" operator="equal">
      <formula>"狀況"</formula>
    </cfRule>
    <cfRule type="cellIs" dxfId="34" priority="42" operator="equal">
      <formula>"參考"</formula>
    </cfRule>
  </conditionalFormatting>
  <conditionalFormatting sqref="O4">
    <cfRule type="cellIs" dxfId="33" priority="40" operator="lessThan">
      <formula>0</formula>
    </cfRule>
  </conditionalFormatting>
  <conditionalFormatting sqref="O5">
    <cfRule type="containsText" dxfId="32" priority="38" operator="containsText" text="進步">
      <formula>NOT(ISERROR(SEARCH("進步",O5)))</formula>
    </cfRule>
    <cfRule type="containsText" dxfId="31" priority="39" operator="containsText" text="失格">
      <formula>NOT(ISERROR(SEARCH("失格",O5)))</formula>
    </cfRule>
  </conditionalFormatting>
  <conditionalFormatting sqref="O5">
    <cfRule type="containsText" dxfId="30" priority="37" operator="containsText" text="保留">
      <formula>NOT(ISERROR(SEARCH("保留",O5)))</formula>
    </cfRule>
  </conditionalFormatting>
  <conditionalFormatting sqref="O5">
    <cfRule type="cellIs" dxfId="29" priority="35" operator="equal">
      <formula>"狀況"</formula>
    </cfRule>
    <cfRule type="cellIs" dxfId="28" priority="36" operator="equal">
      <formula>"參考"</formula>
    </cfRule>
  </conditionalFormatting>
  <conditionalFormatting sqref="O5">
    <cfRule type="cellIs" dxfId="27" priority="34" operator="lessThan">
      <formula>0</formula>
    </cfRule>
  </conditionalFormatting>
  <conditionalFormatting sqref="P5">
    <cfRule type="containsText" dxfId="26" priority="33" operator="containsText" text="保留">
      <formula>NOT(ISERROR(SEARCH("保留",P5)))</formula>
    </cfRule>
  </conditionalFormatting>
  <conditionalFormatting sqref="P5">
    <cfRule type="cellIs" dxfId="25" priority="32" operator="equal">
      <formula>6000</formula>
    </cfRule>
  </conditionalFormatting>
  <conditionalFormatting sqref="P5">
    <cfRule type="cellIs" dxfId="24" priority="31" operator="lessThan">
      <formula>0</formula>
    </cfRule>
  </conditionalFormatting>
  <conditionalFormatting sqref="T5">
    <cfRule type="containsText" dxfId="23" priority="23" operator="containsText" text="進步">
      <formula>NOT(ISERROR(SEARCH("進步",T5)))</formula>
    </cfRule>
    <cfRule type="containsText" dxfId="22" priority="24" operator="containsText" text="失格">
      <formula>NOT(ISERROR(SEARCH("失格",T5)))</formula>
    </cfRule>
  </conditionalFormatting>
  <conditionalFormatting sqref="T5">
    <cfRule type="cellIs" dxfId="21" priority="20" operator="equal">
      <formula>"狀況"</formula>
    </cfRule>
    <cfRule type="cellIs" dxfId="20" priority="21" operator="equal">
      <formula>"參考"</formula>
    </cfRule>
    <cfRule type="containsText" dxfId="19" priority="22" operator="containsText" text="保留">
      <formula>NOT(ISERROR(SEARCH("保留",T5)))</formula>
    </cfRule>
  </conditionalFormatting>
  <conditionalFormatting sqref="T5">
    <cfRule type="cellIs" dxfId="18" priority="19" operator="lessThan">
      <formula>0</formula>
    </cfRule>
  </conditionalFormatting>
  <conditionalFormatting sqref="Y4">
    <cfRule type="containsText" dxfId="17" priority="17" operator="containsText" text="進步">
      <formula>NOT(ISERROR(SEARCH("進步",Y4)))</formula>
    </cfRule>
    <cfRule type="containsText" dxfId="16" priority="18" operator="containsText" text="失格">
      <formula>NOT(ISERROR(SEARCH("失格",Y4)))</formula>
    </cfRule>
  </conditionalFormatting>
  <conditionalFormatting sqref="Y4">
    <cfRule type="cellIs" dxfId="15" priority="14" operator="equal">
      <formula>"狀況"</formula>
    </cfRule>
    <cfRule type="cellIs" dxfId="14" priority="15" operator="equal">
      <formula>"參考"</formula>
    </cfRule>
    <cfRule type="containsText" dxfId="13" priority="16" operator="containsText" text="保留">
      <formula>NOT(ISERROR(SEARCH("保留",Y4)))</formula>
    </cfRule>
  </conditionalFormatting>
  <conditionalFormatting sqref="Y4">
    <cfRule type="cellIs" dxfId="12" priority="13" operator="lessThan">
      <formula>0</formula>
    </cfRule>
  </conditionalFormatting>
  <conditionalFormatting sqref="Y6">
    <cfRule type="containsText" dxfId="11" priority="11" operator="containsText" text="進步">
      <formula>NOT(ISERROR(SEARCH("進步",Y6)))</formula>
    </cfRule>
    <cfRule type="containsText" dxfId="10" priority="12" operator="containsText" text="失格">
      <formula>NOT(ISERROR(SEARCH("失格",Y6)))</formula>
    </cfRule>
  </conditionalFormatting>
  <conditionalFormatting sqref="Y6">
    <cfRule type="cellIs" dxfId="9" priority="8" operator="equal">
      <formula>"狀況"</formula>
    </cfRule>
    <cfRule type="cellIs" dxfId="8" priority="9" operator="equal">
      <formula>"參考"</formula>
    </cfRule>
    <cfRule type="containsText" dxfId="7" priority="10" operator="containsText" text="保留">
      <formula>NOT(ISERROR(SEARCH("保留",Y6)))</formula>
    </cfRule>
  </conditionalFormatting>
  <conditionalFormatting sqref="Y6">
    <cfRule type="cellIs" dxfId="6" priority="7" operator="lessThan">
      <formula>0</formula>
    </cfRule>
  </conditionalFormatting>
  <conditionalFormatting sqref="T4">
    <cfRule type="containsText" dxfId="5" priority="5" operator="containsText" text="進步">
      <formula>NOT(ISERROR(SEARCH("進步",T4)))</formula>
    </cfRule>
    <cfRule type="containsText" dxfId="4" priority="6" operator="containsText" text="失格">
      <formula>NOT(ISERROR(SEARCH("失格",T4)))</formula>
    </cfRule>
  </conditionalFormatting>
  <conditionalFormatting sqref="T4">
    <cfRule type="containsText" dxfId="3" priority="4" operator="containsText" text="保留">
      <formula>NOT(ISERROR(SEARCH("保留",T4)))</formula>
    </cfRule>
  </conditionalFormatting>
  <conditionalFormatting sqref="T4">
    <cfRule type="cellIs" dxfId="2" priority="2" operator="equal">
      <formula>"狀況"</formula>
    </cfRule>
    <cfRule type="cellIs" dxfId="1" priority="3" operator="equal">
      <formula>"參考"</formula>
    </cfRule>
  </conditionalFormatting>
  <conditionalFormatting sqref="T4">
    <cfRule type="cellIs" dxfId="0" priority="1" operator="lessThan">
      <formula>0</formula>
    </cfRule>
  </conditionalFormatting>
  <printOptions horizontalCentered="1" verticalCentered="1"/>
  <pageMargins left="0.25" right="0.25" top="0.75" bottom="0.75" header="0.3" footer="0.3"/>
  <pageSetup paperSize="9" scale="73" orientation="landscape" r:id="rId1"/>
  <headerFooter>
    <oddHeader>&amp;L&amp;"標楷體,標準"&amp;14附件五&amp;C&amp;"標楷體,粗體"&amp;14 &amp;16 107學年度 善水基金會 璞玉計畫 經費支用暨學生狀況一覽表  (108.03 修訂)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審核總表</vt:lpstr>
      <vt:lpstr>審核總表!Print_Area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2018-09-26T03:19:32Z</cp:lastPrinted>
  <dcterms:created xsi:type="dcterms:W3CDTF">2015-04-09T07:27:39Z</dcterms:created>
  <dcterms:modified xsi:type="dcterms:W3CDTF">2019-09-23T08:18:09Z</dcterms:modified>
</cp:coreProperties>
</file>